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50" activeTab="2"/>
  </bookViews>
  <sheets>
    <sheet name="KẾ TOÁN" sheetId="1" r:id="rId1"/>
    <sheet name="KINH TẾ" sheetId="2" r:id="rId2"/>
    <sheet name="CLC" sheetId="3" r:id="rId3"/>
    <sheet name="MARKETING TM&amp;DL" sheetId="4" r:id="rId4"/>
    <sheet name="NGÂN HÀNG _ TÀI CHÍNH" sheetId="5" r:id="rId5"/>
    <sheet name="QL LUẬT KT" sheetId="6" r:id="rId6"/>
    <sheet name="QTKD" sheetId="7" r:id="rId7"/>
  </sheets>
  <definedNames>
    <definedName name="_xlnm._FilterDatabase" localSheetId="3" hidden="1">'MARKETING TM&amp;DL'!$A$11:$H$11</definedName>
  </definedNames>
  <calcPr fullCalcOnLoad="1"/>
</workbook>
</file>

<file path=xl/sharedStrings.xml><?xml version="1.0" encoding="utf-8"?>
<sst xmlns="http://schemas.openxmlformats.org/spreadsheetml/2006/main" count="10042" uniqueCount="5057">
  <si>
    <t>Mã sinh viên</t>
  </si>
  <si>
    <t>Họ đệm</t>
  </si>
  <si>
    <t xml:space="preserve">Tên </t>
  </si>
  <si>
    <t>Điểm rèn luyện</t>
  </si>
  <si>
    <t>Ghi chú</t>
  </si>
  <si>
    <t>Xếp loại</t>
  </si>
  <si>
    <t>Xuất sắc</t>
  </si>
  <si>
    <t>Tốt</t>
  </si>
  <si>
    <t>Khá</t>
  </si>
  <si>
    <t>Trung bình</t>
  </si>
  <si>
    <t>Yếu</t>
  </si>
  <si>
    <t>Phân loại kết quả rèn luyện:</t>
  </si>
  <si>
    <t>a) Từ 90 đến 100 điểm: loại xuất sắc;</t>
  </si>
  <si>
    <t>b) Từ 80 đến dưới 90 điểm: loại tốt;</t>
  </si>
  <si>
    <t>c) Từ 65 đến dưới 80 điểm: loại khá;</t>
  </si>
  <si>
    <t>d) Từ 50 đến dưới 65 điểm: loại trung bình;</t>
  </si>
  <si>
    <t>đ) Từ 35 đến dưới 50 điểm: loại yếu;</t>
  </si>
  <si>
    <t>e) Dưới 35 điểm: loại kém.</t>
  </si>
  <si>
    <t xml:space="preserve"> </t>
  </si>
  <si>
    <t>Nguyễn Thị</t>
  </si>
  <si>
    <t>Nguyễn Thị Thu</t>
  </si>
  <si>
    <t>Dương Thị</t>
  </si>
  <si>
    <t>Trần Thị</t>
  </si>
  <si>
    <t>Anh</t>
  </si>
  <si>
    <t>Hoài</t>
  </si>
  <si>
    <t>Huyền</t>
  </si>
  <si>
    <t>Linh</t>
  </si>
  <si>
    <t>Thủy</t>
  </si>
  <si>
    <t>Trang</t>
  </si>
  <si>
    <t>Nguyễn Thị Hồng</t>
  </si>
  <si>
    <t>Dung</t>
  </si>
  <si>
    <t>Nguyễn Thu</t>
  </si>
  <si>
    <t>Huệ</t>
  </si>
  <si>
    <t>Nguyễn Thị Thùy</t>
  </si>
  <si>
    <t>Trần Khánh</t>
  </si>
  <si>
    <t>Ngân</t>
  </si>
  <si>
    <t>Ngọc</t>
  </si>
  <si>
    <t>Nguyễn Thị Phương</t>
  </si>
  <si>
    <t>Thảo</t>
  </si>
  <si>
    <t>Yến</t>
  </si>
  <si>
    <t>Lê Ngọc</t>
  </si>
  <si>
    <t>Phạm Hoàng</t>
  </si>
  <si>
    <t>Nguyễn Thị Quỳnh</t>
  </si>
  <si>
    <t>Hà</t>
  </si>
  <si>
    <t>Hoa</t>
  </si>
  <si>
    <t>Phạm Thu</t>
  </si>
  <si>
    <t>Nguyễn Khánh</t>
  </si>
  <si>
    <t>Nguyễn Hữu</t>
  </si>
  <si>
    <t>Hưng</t>
  </si>
  <si>
    <t>Lê Thị Thanh</t>
  </si>
  <si>
    <t>Hường</t>
  </si>
  <si>
    <t>Lan</t>
  </si>
  <si>
    <t>Dương Thị Thùy</t>
  </si>
  <si>
    <t>Phạm Thị Ngọc</t>
  </si>
  <si>
    <t>Hoàng Văn</t>
  </si>
  <si>
    <t>Mạnh</t>
  </si>
  <si>
    <t>Nam</t>
  </si>
  <si>
    <t>Nguyễn Thị Ngọc</t>
  </si>
  <si>
    <t>Nhiên</t>
  </si>
  <si>
    <t>Ninh</t>
  </si>
  <si>
    <t>Nguyễn Thị Minh</t>
  </si>
  <si>
    <t>Tâm</t>
  </si>
  <si>
    <t>Lê Phương</t>
  </si>
  <si>
    <t>Thắm</t>
  </si>
  <si>
    <t>Hoàng Thị Thu</t>
  </si>
  <si>
    <t>Vân</t>
  </si>
  <si>
    <t>Lý Hải</t>
  </si>
  <si>
    <t>Chang</t>
  </si>
  <si>
    <t>STT</t>
  </si>
  <si>
    <t>Stt</t>
  </si>
  <si>
    <t>Nguyễn Phương</t>
  </si>
  <si>
    <t>Nguyễn Thị Lan</t>
  </si>
  <si>
    <t>Không đi học</t>
  </si>
  <si>
    <t>Chinh</t>
  </si>
  <si>
    <t>Đức</t>
  </si>
  <si>
    <t>Nguyễn Văn</t>
  </si>
  <si>
    <t>Giang</t>
  </si>
  <si>
    <t>Trần Thị Huyền</t>
  </si>
  <si>
    <t>Hạnh</t>
  </si>
  <si>
    <t>Hằng</t>
  </si>
  <si>
    <t>Phạm Thanh</t>
  </si>
  <si>
    <t>Hiền</t>
  </si>
  <si>
    <t>Trần Thu</t>
  </si>
  <si>
    <t>Hiệp</t>
  </si>
  <si>
    <t>Huy</t>
  </si>
  <si>
    <t>Vũ Thị Thu</t>
  </si>
  <si>
    <t>Hương</t>
  </si>
  <si>
    <t>Phạm Thị</t>
  </si>
  <si>
    <t>Nông Thị Huyền</t>
  </si>
  <si>
    <t>Nguyễn Thị Thuỳ</t>
  </si>
  <si>
    <t>Loan</t>
  </si>
  <si>
    <t>Ly</t>
  </si>
  <si>
    <t>Nguyễn Thảo</t>
  </si>
  <si>
    <t>Mai</t>
  </si>
  <si>
    <t>Nguyễn Hồng</t>
  </si>
  <si>
    <t>Minh</t>
  </si>
  <si>
    <t>Trần Thị Ngọc</t>
  </si>
  <si>
    <t>My</t>
  </si>
  <si>
    <t>Nhi</t>
  </si>
  <si>
    <t>Nhung</t>
  </si>
  <si>
    <t>Phương</t>
  </si>
  <si>
    <t>Quyên</t>
  </si>
  <si>
    <t>Quỳnh</t>
  </si>
  <si>
    <t>Nguyễn Diệu</t>
  </si>
  <si>
    <t>Thúy</t>
  </si>
  <si>
    <t>Vũ Anh</t>
  </si>
  <si>
    <t>Thư</t>
  </si>
  <si>
    <t>Trường</t>
  </si>
  <si>
    <t>Nguyễn Thị Bích</t>
  </si>
  <si>
    <t>An</t>
  </si>
  <si>
    <t>Nguyễn Ngọc</t>
  </si>
  <si>
    <t>Bích</t>
  </si>
  <si>
    <t>Phạm Ngọc</t>
  </si>
  <si>
    <t>Hoàng Hồng</t>
  </si>
  <si>
    <t>Chuyên</t>
  </si>
  <si>
    <t>Cường</t>
  </si>
  <si>
    <t>VPQC</t>
  </si>
  <si>
    <t>Dũng</t>
  </si>
  <si>
    <t>Nông Văn</t>
  </si>
  <si>
    <t>Chu Thị</t>
  </si>
  <si>
    <t>Duyên</t>
  </si>
  <si>
    <t>Nguyễn Huy</t>
  </si>
  <si>
    <t>Dương</t>
  </si>
  <si>
    <t>Lê Thị Thu</t>
  </si>
  <si>
    <t>Hòa</t>
  </si>
  <si>
    <t>Hồng</t>
  </si>
  <si>
    <t>Trần Thị Thu</t>
  </si>
  <si>
    <t>Liên</t>
  </si>
  <si>
    <t>Long</t>
  </si>
  <si>
    <t>Lê Thị</t>
  </si>
  <si>
    <t>Nông Thị Hồng</t>
  </si>
  <si>
    <t xml:space="preserve">Hoàng Thị </t>
  </si>
  <si>
    <t>Phượng</t>
  </si>
  <si>
    <t xml:space="preserve">Nguyễn Thị </t>
  </si>
  <si>
    <t>Vũ Thị Phương</t>
  </si>
  <si>
    <t>Lương Thị</t>
  </si>
  <si>
    <t>Thơm</t>
  </si>
  <si>
    <t>Đặng Thu</t>
  </si>
  <si>
    <t>Tú</t>
  </si>
  <si>
    <t>Tuấn</t>
  </si>
  <si>
    <t>Đỗ Thanh</t>
  </si>
  <si>
    <t>Tùng</t>
  </si>
  <si>
    <t>Đỗ Thị</t>
  </si>
  <si>
    <t>Hoàng Thị</t>
  </si>
  <si>
    <t>Vi</t>
  </si>
  <si>
    <t>Nguyễn Hải</t>
  </si>
  <si>
    <t>Đỗ Thị Hoàng</t>
  </si>
  <si>
    <t>Lâm Quỳnh</t>
  </si>
  <si>
    <t>Trần Thị Hà</t>
  </si>
  <si>
    <t>Ánh</t>
  </si>
  <si>
    <t>Chi</t>
  </si>
  <si>
    <t>Nguyễn Thị Linh</t>
  </si>
  <si>
    <t>Phùng Thu</t>
  </si>
  <si>
    <t>Đinh Thị</t>
  </si>
  <si>
    <t>Đặng Thị</t>
  </si>
  <si>
    <t>Hiếu</t>
  </si>
  <si>
    <t>Vũ Thị</t>
  </si>
  <si>
    <t>Huế</t>
  </si>
  <si>
    <t>Triệu Thị</t>
  </si>
  <si>
    <t>Huyên</t>
  </si>
  <si>
    <t>Dương Ngọc</t>
  </si>
  <si>
    <t>Trần Thị Phương</t>
  </si>
  <si>
    <t>Nguyễn Hoài</t>
  </si>
  <si>
    <t>Nguyễn Thùy</t>
  </si>
  <si>
    <t>Nguyễn Thị Huyền</t>
  </si>
  <si>
    <t>Lương</t>
  </si>
  <si>
    <t>Nguyễn Thị Hương</t>
  </si>
  <si>
    <t>Vũ Thị Ngọc</t>
  </si>
  <si>
    <t>Oanh</t>
  </si>
  <si>
    <t>Thu</t>
  </si>
  <si>
    <t>Thương</t>
  </si>
  <si>
    <t>Dương Thu</t>
  </si>
  <si>
    <t>Uyên</t>
  </si>
  <si>
    <t>Tạ Thị</t>
  </si>
  <si>
    <t xml:space="preserve">Ghi chú </t>
  </si>
  <si>
    <t>Diễm</t>
  </si>
  <si>
    <t>Bùi Thị</t>
  </si>
  <si>
    <t>Nguyễn Thị Diệu</t>
  </si>
  <si>
    <t>Hoàng</t>
  </si>
  <si>
    <t>Lam</t>
  </si>
  <si>
    <t>Đào Thị</t>
  </si>
  <si>
    <t>Lệ</t>
  </si>
  <si>
    <t>Đỗ Hương</t>
  </si>
  <si>
    <t>Trần Thị Thanh</t>
  </si>
  <si>
    <t>Thùy</t>
  </si>
  <si>
    <t>Hoàng Thị Minh</t>
  </si>
  <si>
    <t>Trà</t>
  </si>
  <si>
    <t>Tuyến</t>
  </si>
  <si>
    <t>Bé</t>
  </si>
  <si>
    <t>Nông Thị</t>
  </si>
  <si>
    <t>Đạt</t>
  </si>
  <si>
    <t>Phan Thị</t>
  </si>
  <si>
    <t>Hảo</t>
  </si>
  <si>
    <t>Nguyễn Hoàng</t>
  </si>
  <si>
    <t>Đào Thị Thu</t>
  </si>
  <si>
    <t>Ngô Thị</t>
  </si>
  <si>
    <t>Nguyễn Thị Thanh</t>
  </si>
  <si>
    <t>Ma Thị</t>
  </si>
  <si>
    <t>Hoàng Minh</t>
  </si>
  <si>
    <t>Nguyễn Thanh</t>
  </si>
  <si>
    <t>Lâm</t>
  </si>
  <si>
    <t>Trương Thị</t>
  </si>
  <si>
    <t>Như</t>
  </si>
  <si>
    <t>Thái</t>
  </si>
  <si>
    <t>Thanh</t>
  </si>
  <si>
    <t>Dương Phương</t>
  </si>
  <si>
    <t>Kém</t>
  </si>
  <si>
    <t>Trinh</t>
  </si>
  <si>
    <t>Lương Thị Thu</t>
  </si>
  <si>
    <t>Hoàng Thu</t>
  </si>
  <si>
    <t>Vũ</t>
  </si>
  <si>
    <t>TB</t>
  </si>
  <si>
    <t>yếu</t>
  </si>
  <si>
    <t>K14</t>
  </si>
  <si>
    <t>DTE1873403010026</t>
  </si>
  <si>
    <t>DTE1873403010030</t>
  </si>
  <si>
    <t>Đỗ Huy</t>
  </si>
  <si>
    <t>Bách</t>
  </si>
  <si>
    <t>DTE1873403010051</t>
  </si>
  <si>
    <t>Đinh Thị Hạnh</t>
  </si>
  <si>
    <t>DTE1873403010067</t>
  </si>
  <si>
    <t>DTE1873403010072</t>
  </si>
  <si>
    <t>Đỗ Thị Thùy</t>
  </si>
  <si>
    <t>DTE1873403010079</t>
  </si>
  <si>
    <t>DTE1873403010080</t>
  </si>
  <si>
    <t>Lưu Thị</t>
  </si>
  <si>
    <t>DTE1873403010119</t>
  </si>
  <si>
    <t>Đào Thị Hồng</t>
  </si>
  <si>
    <t>DTE1873403010123</t>
  </si>
  <si>
    <t>Lê Đỗ Thu</t>
  </si>
  <si>
    <t>DTE1873403010128</t>
  </si>
  <si>
    <t>DTE1873403010146</t>
  </si>
  <si>
    <t>DTE1873403010188</t>
  </si>
  <si>
    <t>Nguyễn Đức</t>
  </si>
  <si>
    <t>DTE1873403010192</t>
  </si>
  <si>
    <t>Chu Minh</t>
  </si>
  <si>
    <t>DTE1873403010197</t>
  </si>
  <si>
    <t>Hoàng Khánh</t>
  </si>
  <si>
    <t>DTE1873403010201</t>
  </si>
  <si>
    <t>Ngô Thị Thanh</t>
  </si>
  <si>
    <t>DTE1873403010210</t>
  </si>
  <si>
    <t>DTE1873403010170</t>
  </si>
  <si>
    <t>DTE1873403010174</t>
  </si>
  <si>
    <t>Nguyễn Thị Ánh</t>
  </si>
  <si>
    <t>DTE1873403010175</t>
  </si>
  <si>
    <t>DTE1873403010241</t>
  </si>
  <si>
    <t>DTE1873403010242</t>
  </si>
  <si>
    <t>DTE1873403010245</t>
  </si>
  <si>
    <t>Nguyễn Thị Mỹ</t>
  </si>
  <si>
    <t>DTE1873403010246</t>
  </si>
  <si>
    <t>Nguyễn Thị Nhật</t>
  </si>
  <si>
    <t>DTE1873403010250</t>
  </si>
  <si>
    <t>DTE1873403010253</t>
  </si>
  <si>
    <t>Phạm Khánh</t>
  </si>
  <si>
    <t>DTE1873403010266</t>
  </si>
  <si>
    <t>DTE1873403010268</t>
  </si>
  <si>
    <t>Lưu Thị Cẩm</t>
  </si>
  <si>
    <t>DTE1873403010281</t>
  </si>
  <si>
    <t>DTE1873403010283</t>
  </si>
  <si>
    <t>DTE1873403010286</t>
  </si>
  <si>
    <t>Phạm Đức</t>
  </si>
  <si>
    <t>DTE1873403010289</t>
  </si>
  <si>
    <t>Lê Thị Kim</t>
  </si>
  <si>
    <t>DTE1873403010294</t>
  </si>
  <si>
    <t>DTE1873403010297</t>
  </si>
  <si>
    <t>Bùi Thị Kim</t>
  </si>
  <si>
    <t>DTE1873403010298</t>
  </si>
  <si>
    <t>Đặng Thị Kim</t>
  </si>
  <si>
    <t>DTE1873403010319</t>
  </si>
  <si>
    <t>Nguyệt</t>
  </si>
  <si>
    <t>DTE1873403010326</t>
  </si>
  <si>
    <t>Phạm Thảo</t>
  </si>
  <si>
    <t>DTE1873403010329</t>
  </si>
  <si>
    <t>Lương Thị Kiều</t>
  </si>
  <si>
    <t>DTE1873403010330</t>
  </si>
  <si>
    <t>Nguyễn Phạm Hồng</t>
  </si>
  <si>
    <t>DTE1873403010333</t>
  </si>
  <si>
    <t>Nguyễn Thị Kim</t>
  </si>
  <si>
    <t>DTE1873403010337</t>
  </si>
  <si>
    <t>Nụ</t>
  </si>
  <si>
    <t>DTE1873403010339</t>
  </si>
  <si>
    <t>Mai Thị</t>
  </si>
  <si>
    <t>DTE1873403010345</t>
  </si>
  <si>
    <t>DTE1873403010348</t>
  </si>
  <si>
    <t>DTE1873403010351</t>
  </si>
  <si>
    <t>Tống Thị Thu</t>
  </si>
  <si>
    <t>DTE1873403010359</t>
  </si>
  <si>
    <t>Phạm Thị Bích</t>
  </si>
  <si>
    <t>DTE1873403010374</t>
  </si>
  <si>
    <t>Phạm Như</t>
  </si>
  <si>
    <t>DTE1873403010379</t>
  </si>
  <si>
    <t>DTE1873403010404</t>
  </si>
  <si>
    <t>DTE1873403010406</t>
  </si>
  <si>
    <t>DTE1873403010409</t>
  </si>
  <si>
    <t>DTE1873403010418</t>
  </si>
  <si>
    <t>Trương Thị Bích</t>
  </si>
  <si>
    <t>DTE1873403010422</t>
  </si>
  <si>
    <t>Hoàng Thị Lệ</t>
  </si>
  <si>
    <t>DTE1873403010423</t>
  </si>
  <si>
    <t>Ma Thị Hoài</t>
  </si>
  <si>
    <t>DTE1873403010447</t>
  </si>
  <si>
    <t>Đỗ Minh</t>
  </si>
  <si>
    <t>DTE1873403010458</t>
  </si>
  <si>
    <t>DTE1873403010466</t>
  </si>
  <si>
    <t>DTE1873403010468</t>
  </si>
  <si>
    <t>DTE1873403010475</t>
  </si>
  <si>
    <t>DTE1873403010481</t>
  </si>
  <si>
    <t>DTE1873403010483</t>
  </si>
  <si>
    <t>Lương Bích</t>
  </si>
  <si>
    <t>DTE1873403010488</t>
  </si>
  <si>
    <t>Lã Thị Hồng</t>
  </si>
  <si>
    <t>1</t>
  </si>
  <si>
    <t>DTE1873403010008</t>
  </si>
  <si>
    <t>Dương Thị Vân</t>
  </si>
  <si>
    <t>2</t>
  </si>
  <si>
    <t>DTE1873403010014</t>
  </si>
  <si>
    <t>Nguyễn Thị Kiều</t>
  </si>
  <si>
    <t>3</t>
  </si>
  <si>
    <t>DTE1873403010016</t>
  </si>
  <si>
    <t>Nguyễn Thị Vân</t>
  </si>
  <si>
    <t>4</t>
  </si>
  <si>
    <t>DTE1873403010017</t>
  </si>
  <si>
    <t>Phạm Thị Minh</t>
  </si>
  <si>
    <t>5</t>
  </si>
  <si>
    <t>DTE1873403010035</t>
  </si>
  <si>
    <t>Hà Uyển</t>
  </si>
  <si>
    <t>6</t>
  </si>
  <si>
    <t>DTE1873403010042</t>
  </si>
  <si>
    <t>Ma Thị Kim</t>
  </si>
  <si>
    <t>Cúc</t>
  </si>
  <si>
    <t>7</t>
  </si>
  <si>
    <t>DTE1873403010049</t>
  </si>
  <si>
    <t>Nguyễn Thành</t>
  </si>
  <si>
    <t>Đồng</t>
  </si>
  <si>
    <t>8</t>
  </si>
  <si>
    <t>DTE1873403010069</t>
  </si>
  <si>
    <t>Bùi Hương</t>
  </si>
  <si>
    <t>9</t>
  </si>
  <si>
    <t>DTE1873403010074</t>
  </si>
  <si>
    <t>10</t>
  </si>
  <si>
    <t>DTE1873403010077</t>
  </si>
  <si>
    <t>Hà Ngọc</t>
  </si>
  <si>
    <t>11</t>
  </si>
  <si>
    <t>DTE1873403010106</t>
  </si>
  <si>
    <t>Đỗ Thị Hồng</t>
  </si>
  <si>
    <t>12</t>
  </si>
  <si>
    <t>DTE1873403010090</t>
  </si>
  <si>
    <t>Đoàn Thị</t>
  </si>
  <si>
    <t>13</t>
  </si>
  <si>
    <t>DTE1873403010114</t>
  </si>
  <si>
    <t>Hậu</t>
  </si>
  <si>
    <t>14</t>
  </si>
  <si>
    <t>DTE1873403010125</t>
  </si>
  <si>
    <t>15</t>
  </si>
  <si>
    <t>DTE1873403010139</t>
  </si>
  <si>
    <t>Hoàng Thị Thúy</t>
  </si>
  <si>
    <t>16</t>
  </si>
  <si>
    <t>DTE1873403010144</t>
  </si>
  <si>
    <t>17</t>
  </si>
  <si>
    <t>DTE1873403010149</t>
  </si>
  <si>
    <t>Vũ Lê</t>
  </si>
  <si>
    <t>Học</t>
  </si>
  <si>
    <t>18</t>
  </si>
  <si>
    <t>DTE1873403010152</t>
  </si>
  <si>
    <t>19</t>
  </si>
  <si>
    <t>DTE1873403010151</t>
  </si>
  <si>
    <t>Đinh Cẩm</t>
  </si>
  <si>
    <t>20</t>
  </si>
  <si>
    <t>DTE1873403010153</t>
  </si>
  <si>
    <t>21</t>
  </si>
  <si>
    <t>DTE1873403010196</t>
  </si>
  <si>
    <t>Dương Thị Ngọc</t>
  </si>
  <si>
    <t>22</t>
  </si>
  <si>
    <t>DTE1873403010193</t>
  </si>
  <si>
    <t>23</t>
  </si>
  <si>
    <t>DTE1873403010198</t>
  </si>
  <si>
    <t>24</t>
  </si>
  <si>
    <t>DTE1873403010202</t>
  </si>
  <si>
    <t>25</t>
  </si>
  <si>
    <t>DTE1873403010171</t>
  </si>
  <si>
    <t>Lục Thu</t>
  </si>
  <si>
    <t>26</t>
  </si>
  <si>
    <t>DTE1873403010178</t>
  </si>
  <si>
    <t>27</t>
  </si>
  <si>
    <t>DTE1873403010215</t>
  </si>
  <si>
    <t>Khánh</t>
  </si>
  <si>
    <t>28</t>
  </si>
  <si>
    <t>DTE1873403010234</t>
  </si>
  <si>
    <t>Dương Khánh</t>
  </si>
  <si>
    <t>29</t>
  </si>
  <si>
    <t>DTE1873403010236</t>
  </si>
  <si>
    <t>Hồ Đắc Khánh</t>
  </si>
  <si>
    <t>30</t>
  </si>
  <si>
    <t>DTE1873403010244</t>
  </si>
  <si>
    <t>Nguyễn Thị Hoài</t>
  </si>
  <si>
    <t>31</t>
  </si>
  <si>
    <t>DTE1873403010252</t>
  </si>
  <si>
    <t>Nguyễn Tố</t>
  </si>
  <si>
    <t>32</t>
  </si>
  <si>
    <t>DTE1873403010260</t>
  </si>
  <si>
    <t>33</t>
  </si>
  <si>
    <t>DTE1873403010264</t>
  </si>
  <si>
    <t>34</t>
  </si>
  <si>
    <t>DTE1873403010270</t>
  </si>
  <si>
    <t>Nguyễn Thị Hải</t>
  </si>
  <si>
    <t>35</t>
  </si>
  <si>
    <t>DTE1873403010276</t>
  </si>
  <si>
    <t>36</t>
  </si>
  <si>
    <t>DTE1873403010279</t>
  </si>
  <si>
    <t>Đinh Thị Thanh</t>
  </si>
  <si>
    <t>37</t>
  </si>
  <si>
    <t>DTE1873403010284</t>
  </si>
  <si>
    <t>38</t>
  </si>
  <si>
    <t>DTE1873403010295</t>
  </si>
  <si>
    <t>Hà Thị</t>
  </si>
  <si>
    <t>Nga</t>
  </si>
  <si>
    <t>39</t>
  </si>
  <si>
    <t>DTE1873403010304</t>
  </si>
  <si>
    <t>Dương Hồng</t>
  </si>
  <si>
    <t>40</t>
  </si>
  <si>
    <t>DTE1873403010307</t>
  </si>
  <si>
    <t>Nghiêm Thị</t>
  </si>
  <si>
    <t>41</t>
  </si>
  <si>
    <t>DTE1873403010328</t>
  </si>
  <si>
    <t>Đặng Thị Hồng</t>
  </si>
  <si>
    <t>42</t>
  </si>
  <si>
    <t>DTE1873403010347</t>
  </si>
  <si>
    <t>Nguyễn Thị Việt</t>
  </si>
  <si>
    <t>43</t>
  </si>
  <si>
    <t>DTE1873403010350</t>
  </si>
  <si>
    <t>44</t>
  </si>
  <si>
    <t>DTE1873403010352</t>
  </si>
  <si>
    <t>Trần Thị Hoài</t>
  </si>
  <si>
    <t>45</t>
  </si>
  <si>
    <t>DTE1873403010356</t>
  </si>
  <si>
    <t>46</t>
  </si>
  <si>
    <t>DTE1873403010385</t>
  </si>
  <si>
    <t>Đinh Sỹ</t>
  </si>
  <si>
    <t>47</t>
  </si>
  <si>
    <t>DTE1873403010396</t>
  </si>
  <si>
    <t>Hoàng Thị Phương</t>
  </si>
  <si>
    <t>48</t>
  </si>
  <si>
    <t>DTE1873403010410</t>
  </si>
  <si>
    <t>49</t>
  </si>
  <si>
    <t>DTE1873403010414</t>
  </si>
  <si>
    <t>50</t>
  </si>
  <si>
    <t>DTE1873403010430</t>
  </si>
  <si>
    <t>51</t>
  </si>
  <si>
    <t>DTE1873403010425</t>
  </si>
  <si>
    <t>Trần Thùy Lâm</t>
  </si>
  <si>
    <t>52</t>
  </si>
  <si>
    <t>DTE1873403010470</t>
  </si>
  <si>
    <t>Trần Tuấn</t>
  </si>
  <si>
    <t>Trung</t>
  </si>
  <si>
    <t>53</t>
  </si>
  <si>
    <t>DTE1873403010477</t>
  </si>
  <si>
    <t>Lã Thị</t>
  </si>
  <si>
    <t>Tuyết</t>
  </si>
  <si>
    <t>54</t>
  </si>
  <si>
    <t>DTE1873403010487</t>
  </si>
  <si>
    <t>55</t>
  </si>
  <si>
    <t>DTE1873403010500</t>
  </si>
  <si>
    <t>DTE1753403010001</t>
  </si>
  <si>
    <t>Chu Đức</t>
  </si>
  <si>
    <t>DTE1873403010018</t>
  </si>
  <si>
    <t>Phạm Thị Nguyệt</t>
  </si>
  <si>
    <t>DTE1873403010036</t>
  </si>
  <si>
    <t>Lục Thị</t>
  </si>
  <si>
    <t>DTE1873403010040</t>
  </si>
  <si>
    <t>Chiêm</t>
  </si>
  <si>
    <t>DTE1873403010045</t>
  </si>
  <si>
    <t>Danh</t>
  </si>
  <si>
    <t>DTE1873403010060</t>
  </si>
  <si>
    <t>Trương Thùy</t>
  </si>
  <si>
    <t>DTE1873403010064</t>
  </si>
  <si>
    <t>Nguyễn Ánh</t>
  </si>
  <si>
    <t>DTE1873403010063</t>
  </si>
  <si>
    <t>Ngô Văn</t>
  </si>
  <si>
    <t>Được</t>
  </si>
  <si>
    <t>DTE1873403010071</t>
  </si>
  <si>
    <t>DTE1873403010089</t>
  </si>
  <si>
    <t>DTE1873403010117</t>
  </si>
  <si>
    <t>Lý Thị</t>
  </si>
  <si>
    <t>Hiên</t>
  </si>
  <si>
    <t>DTE1873403010129</t>
  </si>
  <si>
    <t>DTE1873403010143</t>
  </si>
  <si>
    <t>DTE1873403010147</t>
  </si>
  <si>
    <t>DTE1873403010157</t>
  </si>
  <si>
    <t>DTE1873403010161</t>
  </si>
  <si>
    <t>Thiêm Thị</t>
  </si>
  <si>
    <t>DTE1873403010200</t>
  </si>
  <si>
    <t>DTE1873403010211</t>
  </si>
  <si>
    <t>DTE1873403010176</t>
  </si>
  <si>
    <t>DTE1873403010218</t>
  </si>
  <si>
    <t>Bạch Thị Thanh</t>
  </si>
  <si>
    <t>Kiều</t>
  </si>
  <si>
    <t>DTE1873403010228</t>
  </si>
  <si>
    <t>DTE1873403010233</t>
  </si>
  <si>
    <t>Đồng Thị Kim</t>
  </si>
  <si>
    <t>DTE1873403010247</t>
  </si>
  <si>
    <t>DTE1873403010256</t>
  </si>
  <si>
    <t>Tạ Khánh</t>
  </si>
  <si>
    <t>DTE1873403010273</t>
  </si>
  <si>
    <t>DTE1873403010530</t>
  </si>
  <si>
    <t>Lý</t>
  </si>
  <si>
    <t>DTE1873403010277</t>
  </si>
  <si>
    <t>Bùi Thị Ngọc</t>
  </si>
  <si>
    <t>DTE1873403010300</t>
  </si>
  <si>
    <t>Nguyễn Kim</t>
  </si>
  <si>
    <t>DTE1873403010309</t>
  </si>
  <si>
    <t>DTE1873403010321</t>
  </si>
  <si>
    <t>Đồng Yến</t>
  </si>
  <si>
    <t>DTE1873403010341</t>
  </si>
  <si>
    <t>DTE1873403010355</t>
  </si>
  <si>
    <t>DTE1873403010361</t>
  </si>
  <si>
    <t>DTE1873403010378</t>
  </si>
  <si>
    <t>Vi Thị</t>
  </si>
  <si>
    <t>DTE1873403010382</t>
  </si>
  <si>
    <t>Phạm Thư</t>
  </si>
  <si>
    <t>Sinh</t>
  </si>
  <si>
    <t>DTE1873403010389</t>
  </si>
  <si>
    <t>DTE1873403010391</t>
  </si>
  <si>
    <t>Đào Thị Thanh</t>
  </si>
  <si>
    <t>DTE1873403010399</t>
  </si>
  <si>
    <t>Lê Thị Phương</t>
  </si>
  <si>
    <t>DTE1873403010400</t>
  </si>
  <si>
    <t>DTE1873403010403</t>
  </si>
  <si>
    <t>DTE1873403010412</t>
  </si>
  <si>
    <t>DTE1873403010415</t>
  </si>
  <si>
    <t>DTE1873403010433</t>
  </si>
  <si>
    <t>DTE1873403010434</t>
  </si>
  <si>
    <t>DTE1873403010441</t>
  </si>
  <si>
    <t>Hồ Thị Thu</t>
  </si>
  <si>
    <t>DTE1873403010445</t>
  </si>
  <si>
    <t>Bùi Thị Thu</t>
  </si>
  <si>
    <t>DTE1873403010446</t>
  </si>
  <si>
    <t>Đặng Thị Hà</t>
  </si>
  <si>
    <t>DTE1873403010456</t>
  </si>
  <si>
    <t>DTE1873403010462</t>
  </si>
  <si>
    <t>Phạm Quỳnh</t>
  </si>
  <si>
    <t>DTE1873403010465</t>
  </si>
  <si>
    <t>DTE1873403010472</t>
  </si>
  <si>
    <t>DTE1873403010474</t>
  </si>
  <si>
    <t>Trần Thị Anh</t>
  </si>
  <si>
    <t>DTE1873403010476</t>
  </si>
  <si>
    <t>DTE1873403010479</t>
  </si>
  <si>
    <t>DTE1873403010499</t>
  </si>
  <si>
    <t>DTE1873403010002</t>
  </si>
  <si>
    <t>Bùi Nhật</t>
  </si>
  <si>
    <t>DTE1873403010012</t>
  </si>
  <si>
    <t>Nguyễn Kiều</t>
  </si>
  <si>
    <t>DTE1873403010020</t>
  </si>
  <si>
    <t>DTE1873403010021</t>
  </si>
  <si>
    <t>Trịnh Thị Mai</t>
  </si>
  <si>
    <t>DTE1873403010023</t>
  </si>
  <si>
    <t>Vũ Thị Tuyết</t>
  </si>
  <si>
    <t>DTE1873403010027</t>
  </si>
  <si>
    <t>DTE1873403010033</t>
  </si>
  <si>
    <t>Đàm Thị Huyền</t>
  </si>
  <si>
    <t>DTE1873403010037</t>
  </si>
  <si>
    <t>Mai Lan</t>
  </si>
  <si>
    <t>DTE1873403010052</t>
  </si>
  <si>
    <t>DTE1873403010056</t>
  </si>
  <si>
    <t>DTE1873403010068</t>
  </si>
  <si>
    <t>Trần Phạm Hữu</t>
  </si>
  <si>
    <t>DTE1873403010050</t>
  </si>
  <si>
    <t>Dương Anh</t>
  </si>
  <si>
    <t>DTE1873403010091</t>
  </si>
  <si>
    <t>Hà Thị Thúy</t>
  </si>
  <si>
    <t>DTE1873403010094</t>
  </si>
  <si>
    <t>Lê Minh</t>
  </si>
  <si>
    <t>DTE1873403010096</t>
  </si>
  <si>
    <t>DTE1873403010120</t>
  </si>
  <si>
    <t>Đồng Thị</t>
  </si>
  <si>
    <t>DTE1873403010138</t>
  </si>
  <si>
    <t>DTE1873403010150</t>
  </si>
  <si>
    <t>Hồi</t>
  </si>
  <si>
    <t>DTE1873403010203</t>
  </si>
  <si>
    <t>DTE1873403010213</t>
  </si>
  <si>
    <t>Trần Thị Khánh</t>
  </si>
  <si>
    <t>DTE1873403010165</t>
  </si>
  <si>
    <t>Hoàng Quốc</t>
  </si>
  <si>
    <t>DTE1873403010167</t>
  </si>
  <si>
    <t>Dương Lan</t>
  </si>
  <si>
    <t>DTE1873403010220</t>
  </si>
  <si>
    <t>DTE1873403010226</t>
  </si>
  <si>
    <t>DTE1873403010248</t>
  </si>
  <si>
    <t>DTE1873403010261</t>
  </si>
  <si>
    <t>Vũ Diệu</t>
  </si>
  <si>
    <t>DTE1873403010282</t>
  </si>
  <si>
    <t>DTE1873403010291</t>
  </si>
  <si>
    <t>Hoàng Thị Kiều</t>
  </si>
  <si>
    <t>DTE1873403010529</t>
  </si>
  <si>
    <t>Nghĩa</t>
  </si>
  <si>
    <t>DTE1873403010323</t>
  </si>
  <si>
    <t>Nguyễn Thị Hà</t>
  </si>
  <si>
    <t>DTE1873403010332</t>
  </si>
  <si>
    <t>DTE1873403010338</t>
  </si>
  <si>
    <t>DTE1873403010340</t>
  </si>
  <si>
    <t>Dương Thanh</t>
  </si>
  <si>
    <t>Phong</t>
  </si>
  <si>
    <t>DTE1873403010342</t>
  </si>
  <si>
    <t>Dương Thị Thu</t>
  </si>
  <si>
    <t>DTE1873403010370</t>
  </si>
  <si>
    <t>DTE1873403010384</t>
  </si>
  <si>
    <t>DTE1873403010393</t>
  </si>
  <si>
    <t>DTE1873403010394</t>
  </si>
  <si>
    <t>DTE1873403010397</t>
  </si>
  <si>
    <t>DTE1873403010398</t>
  </si>
  <si>
    <t>Lại Thị Ngọc</t>
  </si>
  <si>
    <t>DTE1873403010407</t>
  </si>
  <si>
    <t>DTE1873403010388</t>
  </si>
  <si>
    <t>Thắng</t>
  </si>
  <si>
    <t>DTE1873403010438</t>
  </si>
  <si>
    <t>DTE1873403010439</t>
  </si>
  <si>
    <t>Đặng Thủy</t>
  </si>
  <si>
    <t>Tiên</t>
  </si>
  <si>
    <t>DTE1873403010450</t>
  </si>
  <si>
    <t>DTE1873403010526</t>
  </si>
  <si>
    <t>Nguyễn Phạm Thu</t>
  </si>
  <si>
    <t>DTE1873403010485</t>
  </si>
  <si>
    <t>DTE1873403010491</t>
  </si>
  <si>
    <t>Nguyễn Trung</t>
  </si>
  <si>
    <t>Vĩnh</t>
  </si>
  <si>
    <t>DTE1873403010495</t>
  </si>
  <si>
    <t>Lê Thị Hải</t>
  </si>
  <si>
    <t>DTE1873403010001</t>
  </si>
  <si>
    <t>DTE1873403010004</t>
  </si>
  <si>
    <t>Đàm Thị Lan</t>
  </si>
  <si>
    <t>DTE1873403010009</t>
  </si>
  <si>
    <t>Kim</t>
  </si>
  <si>
    <t>DTE1873403010019</t>
  </si>
  <si>
    <t>Tống Nam</t>
  </si>
  <si>
    <t>DTE1873403010044</t>
  </si>
  <si>
    <t>Trần Nam</t>
  </si>
  <si>
    <t>Dân</t>
  </si>
  <si>
    <t>DTE1873403010528</t>
  </si>
  <si>
    <t>Diệp Kiều</t>
  </si>
  <si>
    <t>DTE1873403010524</t>
  </si>
  <si>
    <t>DTE1873403010053</t>
  </si>
  <si>
    <t>DTE1873403010055</t>
  </si>
  <si>
    <t>DTE1873403010061</t>
  </si>
  <si>
    <t>Vũ Thuỳ</t>
  </si>
  <si>
    <t>DTE1873403010046</t>
  </si>
  <si>
    <t>Ngô Quang</t>
  </si>
  <si>
    <t>DTE1873403010104</t>
  </si>
  <si>
    <t>Bùi Hồng</t>
  </si>
  <si>
    <t>DTE1873403010109</t>
  </si>
  <si>
    <t>DTE1873403010113</t>
  </si>
  <si>
    <t>DTE1873403010092</t>
  </si>
  <si>
    <t>Hà Thúy</t>
  </si>
  <si>
    <t>DTE1873403010093</t>
  </si>
  <si>
    <t>Lâm Thanh</t>
  </si>
  <si>
    <t>DTE1873403010098</t>
  </si>
  <si>
    <t>DTE1873403010100</t>
  </si>
  <si>
    <t>Phạm Thị Yến</t>
  </si>
  <si>
    <t>DTE1873403010121</t>
  </si>
  <si>
    <t>Hà Thanh</t>
  </si>
  <si>
    <t>DTE1873403010124</t>
  </si>
  <si>
    <t>DTE1873403010127</t>
  </si>
  <si>
    <t>DTE1873403010160</t>
  </si>
  <si>
    <t>DTE1873403010168</t>
  </si>
  <si>
    <t>DTE1873403010181</t>
  </si>
  <si>
    <t>DTE1873403010224</t>
  </si>
  <si>
    <t>DTE1873403010235</t>
  </si>
  <si>
    <t>Dương Thị Thuỳ</t>
  </si>
  <si>
    <t>DTE1873403010258</t>
  </si>
  <si>
    <t>Tống Thị Khánh</t>
  </si>
  <si>
    <t>DTE1873403010263</t>
  </si>
  <si>
    <t>Hà Thị Bích</t>
  </si>
  <si>
    <t>DTE1873403010278</t>
  </si>
  <si>
    <t>Đặng Như</t>
  </si>
  <si>
    <t>DTE1873403010301</t>
  </si>
  <si>
    <t>Nguyễn Thuý</t>
  </si>
  <si>
    <t>DTE1873403010305</t>
  </si>
  <si>
    <t>Dương Thị Bích</t>
  </si>
  <si>
    <t>DTE1873403010306</t>
  </si>
  <si>
    <t>Dương Thị Hồng</t>
  </si>
  <si>
    <t>DTE1873403010308</t>
  </si>
  <si>
    <t>Nguyễn Thị Bảo</t>
  </si>
  <si>
    <t>DTE1873403010314</t>
  </si>
  <si>
    <t>Vũ Thị Bích</t>
  </si>
  <si>
    <t>DTE1873403010315</t>
  </si>
  <si>
    <t>Hoàng Hải</t>
  </si>
  <si>
    <t>Nguyên</t>
  </si>
  <si>
    <t>DTE1873403010322</t>
  </si>
  <si>
    <t>DTE1873403010327</t>
  </si>
  <si>
    <t>Trương Thị Thảo</t>
  </si>
  <si>
    <t>DTE1873403010343</t>
  </si>
  <si>
    <t>DTE1873403010346</t>
  </si>
  <si>
    <t>Nguyễn Minh</t>
  </si>
  <si>
    <t>DTE1873403010354</t>
  </si>
  <si>
    <t>Bùi Thị Bích</t>
  </si>
  <si>
    <t>DTE1873403010367</t>
  </si>
  <si>
    <t>DTE1873403010368</t>
  </si>
  <si>
    <t>Dương Thị Thúy</t>
  </si>
  <si>
    <t>DTE1873403010372</t>
  </si>
  <si>
    <t>Nguyễn Như</t>
  </si>
  <si>
    <t>DTE1873403010373</t>
  </si>
  <si>
    <t>DTE1873403010375</t>
  </si>
  <si>
    <t>Phan Diễm</t>
  </si>
  <si>
    <t>DTE1873403010377</t>
  </si>
  <si>
    <t>DTE1873403010383</t>
  </si>
  <si>
    <t>Tam</t>
  </si>
  <si>
    <t>DTE1873403010503</t>
  </si>
  <si>
    <t>Ngô Thị Phương</t>
  </si>
  <si>
    <t>DTE1873403010402</t>
  </si>
  <si>
    <t>DTE1873403010426</t>
  </si>
  <si>
    <t>DTE1873403010454</t>
  </si>
  <si>
    <t>Ngô Thu</t>
  </si>
  <si>
    <t>DTE1873403010457</t>
  </si>
  <si>
    <t>DTE1873403010460</t>
  </si>
  <si>
    <t>DTE1873403010467</t>
  </si>
  <si>
    <t>DTE1873403010469</t>
  </si>
  <si>
    <t>Vũ Thị Hà</t>
  </si>
  <si>
    <t>DTE1873403010444</t>
  </si>
  <si>
    <t>Trâm</t>
  </si>
  <si>
    <t>DTE1873403010473</t>
  </si>
  <si>
    <t>DTE1873403010498</t>
  </si>
  <si>
    <t>DTE1873403010013</t>
  </si>
  <si>
    <t>Nguyễn Quế</t>
  </si>
  <si>
    <t>DTE1873403010022</t>
  </si>
  <si>
    <t>Vũ Thị Lan</t>
  </si>
  <si>
    <t>tốt</t>
  </si>
  <si>
    <t>DTE1873403010038</t>
  </si>
  <si>
    <t>Trần Thảo</t>
  </si>
  <si>
    <t>xuất sắc</t>
  </si>
  <si>
    <t>DTE1873403010066</t>
  </si>
  <si>
    <t>Duy</t>
  </si>
  <si>
    <t>DTE1873403010065</t>
  </si>
  <si>
    <t>Nông Thùy</t>
  </si>
  <si>
    <t>DTE1873403010048</t>
  </si>
  <si>
    <t>Điều</t>
  </si>
  <si>
    <t>DTE1873403010075</t>
  </si>
  <si>
    <t>Nông Thanh</t>
  </si>
  <si>
    <t>DTE1873403010107</t>
  </si>
  <si>
    <t>Dương Mỹ</t>
  </si>
  <si>
    <t>DTE1873403010111</t>
  </si>
  <si>
    <t>Phương Thị</t>
  </si>
  <si>
    <t>DTE1873403010103</t>
  </si>
  <si>
    <t>DTE1873403010097</t>
  </si>
  <si>
    <t>DTE1873403010116</t>
  </si>
  <si>
    <t>DTE1873403010122</t>
  </si>
  <si>
    <t>DTE1873403010136</t>
  </si>
  <si>
    <t>Phan Thanh</t>
  </si>
  <si>
    <t>DTE1873403010141</t>
  </si>
  <si>
    <t>DTE1873403010162</t>
  </si>
  <si>
    <t>DTE1873403010163</t>
  </si>
  <si>
    <t>Triệu Thị Bích</t>
  </si>
  <si>
    <t>DTE1873403010189</t>
  </si>
  <si>
    <t>DTE1873403010190</t>
  </si>
  <si>
    <t>DTE1873403010191</t>
  </si>
  <si>
    <t>DTE1873403010204</t>
  </si>
  <si>
    <t>DTE1873403010206</t>
  </si>
  <si>
    <t>DTE1873403010209</t>
  </si>
  <si>
    <t>Phùng Thanh</t>
  </si>
  <si>
    <t>DTE1873403010172</t>
  </si>
  <si>
    <t>Lường Thị</t>
  </si>
  <si>
    <t>DTE1873403010183</t>
  </si>
  <si>
    <t>Đỗ Thị Thúy</t>
  </si>
  <si>
    <t>DTE1873403010185</t>
  </si>
  <si>
    <t>DTE1873403010225</t>
  </si>
  <si>
    <t>Tô Phương</t>
  </si>
  <si>
    <t>DTE1873403010240</t>
  </si>
  <si>
    <t>DTE1873403010254</t>
  </si>
  <si>
    <t>DTE1873403010257</t>
  </si>
  <si>
    <t>Tống Khánh</t>
  </si>
  <si>
    <t>DTE1873403010259</t>
  </si>
  <si>
    <t>Trần Ngọc Khánh</t>
  </si>
  <si>
    <t>DTE1873403010269</t>
  </si>
  <si>
    <t>DTE1873403010280</t>
  </si>
  <si>
    <t>DTE1873403010302</t>
  </si>
  <si>
    <t>Phạm Thị Kim</t>
  </si>
  <si>
    <t>trung bình</t>
  </si>
  <si>
    <t>DTE1873403010303</t>
  </si>
  <si>
    <t>Đàm Bích</t>
  </si>
  <si>
    <t>DTE1873403010311</t>
  </si>
  <si>
    <t>Nguyễn Yến</t>
  </si>
  <si>
    <t>DTE1873403010325</t>
  </si>
  <si>
    <t>Nguyễn Thị Thảo</t>
  </si>
  <si>
    <t>DTE1873403010358</t>
  </si>
  <si>
    <t>Mã Thị</t>
  </si>
  <si>
    <t>DTE1873403010525</t>
  </si>
  <si>
    <t>Quý</t>
  </si>
  <si>
    <t>DTE1873403010369</t>
  </si>
  <si>
    <t>DTE1873403010380</t>
  </si>
  <si>
    <t>Quách Thị</t>
  </si>
  <si>
    <t>Sao</t>
  </si>
  <si>
    <t>DTE1873403010392</t>
  </si>
  <si>
    <t>DTE1873403010408</t>
  </si>
  <si>
    <t>DTE1873403010413</t>
  </si>
  <si>
    <t>DTE1873403010387</t>
  </si>
  <si>
    <t>DTE1873403010424</t>
  </si>
  <si>
    <t>DTE1873403010523</t>
  </si>
  <si>
    <t>Thuy</t>
  </si>
  <si>
    <t>DTE1873403010436</t>
  </si>
  <si>
    <t>DTE1753403010387</t>
  </si>
  <si>
    <t xml:space="preserve">Hà Kiều </t>
  </si>
  <si>
    <t>DTE1873403010442</t>
  </si>
  <si>
    <t>Hoàng Thanh</t>
  </si>
  <si>
    <t>DTE1873403010451</t>
  </si>
  <si>
    <t>Khuất Huyền</t>
  </si>
  <si>
    <t>DTE1873403010455</t>
  </si>
  <si>
    <t>Nguyễn Huyền</t>
  </si>
  <si>
    <t>DTE1873403010463</t>
  </si>
  <si>
    <t>DTE1873403010489</t>
  </si>
  <si>
    <t>DTE1873403010493</t>
  </si>
  <si>
    <t>Xuân</t>
  </si>
  <si>
    <t>DTE1873403010496</t>
  </si>
  <si>
    <t>Lương Thị Hải</t>
  </si>
  <si>
    <t>DTE1873403010520</t>
  </si>
  <si>
    <t>Vũ Thúy</t>
  </si>
  <si>
    <t>DTE1873403010003</t>
  </si>
  <si>
    <t>Chu Phương</t>
  </si>
  <si>
    <t>DTE1873403010029</t>
  </si>
  <si>
    <t>DTE1873403010010</t>
  </si>
  <si>
    <t>Lê Hồng</t>
  </si>
  <si>
    <t>DTE1873403010015</t>
  </si>
  <si>
    <t>DTE1873403010025</t>
  </si>
  <si>
    <t>Dương Thị Mai</t>
  </si>
  <si>
    <t>DTE1873403010031</t>
  </si>
  <si>
    <t>Bình</t>
  </si>
  <si>
    <t>DTE1873403010032</t>
  </si>
  <si>
    <t>Châm</t>
  </si>
  <si>
    <t>DTE1873403010039</t>
  </si>
  <si>
    <t>Vy Thị Linh</t>
  </si>
  <si>
    <t>DTE1873403010047</t>
  </si>
  <si>
    <t>Dậu</t>
  </si>
  <si>
    <t>DTE1873403010062</t>
  </si>
  <si>
    <t>Nguyễn Tuấn</t>
  </si>
  <si>
    <t>DTE1873403010078</t>
  </si>
  <si>
    <t>DTE1873403010084</t>
  </si>
  <si>
    <t>DTE1873403010086</t>
  </si>
  <si>
    <t>Vũ Nguyệt</t>
  </si>
  <si>
    <t>DTE1873403010102</t>
  </si>
  <si>
    <t>DTE1873403010131</t>
  </si>
  <si>
    <t>Phùng Thị Thu</t>
  </si>
  <si>
    <t>DTE1873403010135</t>
  </si>
  <si>
    <t>Phạm Nam</t>
  </si>
  <si>
    <t>DTE1873403010137</t>
  </si>
  <si>
    <t>Bạch Linh</t>
  </si>
  <si>
    <t>DTE1873403010145</t>
  </si>
  <si>
    <t>DTE1873403010159</t>
  </si>
  <si>
    <t>DTE1873403010199</t>
  </si>
  <si>
    <t>Lại Thanh</t>
  </si>
  <si>
    <t>DTE1873403010504</t>
  </si>
  <si>
    <t>Lò Thị</t>
  </si>
  <si>
    <t>DTE1873403010205</t>
  </si>
  <si>
    <t>DTE1873403010212</t>
  </si>
  <si>
    <t>DTE1873403010173</t>
  </si>
  <si>
    <t>Lương Thị Mai</t>
  </si>
  <si>
    <t>Phạm Mai</t>
  </si>
  <si>
    <t>DTE1873403010180</t>
  </si>
  <si>
    <t>Sùng Thị</t>
  </si>
  <si>
    <t>DTE1873403010182</t>
  </si>
  <si>
    <t>Trần Thị Lan</t>
  </si>
  <si>
    <t>DTE1873403010184</t>
  </si>
  <si>
    <t>Hoàng Thúy</t>
  </si>
  <si>
    <t>DTE1873403010186</t>
  </si>
  <si>
    <t>DTE1873403010214</t>
  </si>
  <si>
    <t>Hoàng Bảo</t>
  </si>
  <si>
    <t>Khang</t>
  </si>
  <si>
    <t>DTE1873403010229</t>
  </si>
  <si>
    <t>Vi Thu</t>
  </si>
  <si>
    <t>Liễu</t>
  </si>
  <si>
    <t>DTE1873403010232</t>
  </si>
  <si>
    <t>DTE1873403010238</t>
  </si>
  <si>
    <t>Hoàng Thị Mỹ</t>
  </si>
  <si>
    <t>DTE1873403010243</t>
  </si>
  <si>
    <t>DTE1873403010249</t>
  </si>
  <si>
    <t>DTE1873403010251</t>
  </si>
  <si>
    <t>DTE1873403010255</t>
  </si>
  <si>
    <t>Sầm Văn</t>
  </si>
  <si>
    <t>DTE1873403010265</t>
  </si>
  <si>
    <t>Lộc</t>
  </si>
  <si>
    <t>DTE1873403010275</t>
  </si>
  <si>
    <t>Trịnh Thị</t>
  </si>
  <si>
    <t>DTE1873403010287</t>
  </si>
  <si>
    <t>Mến</t>
  </si>
  <si>
    <t>DTE1873403010288</t>
  </si>
  <si>
    <t>Miên</t>
  </si>
  <si>
    <t>DTE1873403010310</t>
  </si>
  <si>
    <t>Nguyễn Tuyết</t>
  </si>
  <si>
    <t>DTE1873403010318</t>
  </si>
  <si>
    <t>Lương Minh</t>
  </si>
  <si>
    <t>DTE1873403010336</t>
  </si>
  <si>
    <t>Bế Thị</t>
  </si>
  <si>
    <t>DTE1873403010344</t>
  </si>
  <si>
    <t>Lương Thị Thanh</t>
  </si>
  <si>
    <t>DTE1873403010349</t>
  </si>
  <si>
    <t>DTE1873403010357</t>
  </si>
  <si>
    <t>DTE1873403010366</t>
  </si>
  <si>
    <t>DTE1873403010390</t>
  </si>
  <si>
    <t>Thao</t>
  </si>
  <si>
    <t>DTE1873403010405</t>
  </si>
  <si>
    <t>DTE1873403010431</t>
  </si>
  <si>
    <t>DTE1873403010428</t>
  </si>
  <si>
    <t>DTE1873403010440</t>
  </si>
  <si>
    <t>Hoàng Thị Thủy</t>
  </si>
  <si>
    <t>56</t>
  </si>
  <si>
    <t>DTE1873403010449</t>
  </si>
  <si>
    <t>57</t>
  </si>
  <si>
    <t>DTE1873403010453</t>
  </si>
  <si>
    <t>Ngô Thị Huyền</t>
  </si>
  <si>
    <t>58</t>
  </si>
  <si>
    <t>DTE1873403010464</t>
  </si>
  <si>
    <t>Phạm Thị Thu</t>
  </si>
  <si>
    <t>59</t>
  </si>
  <si>
    <t>DTE1873403010482</t>
  </si>
  <si>
    <t>60</t>
  </si>
  <si>
    <t>DTE1873403010490</t>
  </si>
  <si>
    <t>Việt</t>
  </si>
  <si>
    <t>61</t>
  </si>
  <si>
    <t>DTE1873403010492</t>
  </si>
  <si>
    <t>Nguyễn Tất</t>
  </si>
  <si>
    <t>DTE1873403010007</t>
  </si>
  <si>
    <t>Dương Hoài</t>
  </si>
  <si>
    <t>DTE1873403010511</t>
  </si>
  <si>
    <t>DTE1873403010057</t>
  </si>
  <si>
    <t>DTE1873403010059</t>
  </si>
  <si>
    <t>Trần Thị Thùy</t>
  </si>
  <si>
    <t>DTE1873403010070</t>
  </si>
  <si>
    <t>Đào Thái</t>
  </si>
  <si>
    <t>DTE1873403010073</t>
  </si>
  <si>
    <t>DTE1873403010082</t>
  </si>
  <si>
    <t>Ngô Thị Thu</t>
  </si>
  <si>
    <t>DTE1873403010108</t>
  </si>
  <si>
    <t>Hoàng Thị Hồng</t>
  </si>
  <si>
    <t>DTE1873403010112</t>
  </si>
  <si>
    <t>DTE1873403010088</t>
  </si>
  <si>
    <t>DTE1873403010101</t>
  </si>
  <si>
    <t>DTE1873403010501</t>
  </si>
  <si>
    <t>DTE1873403010118</t>
  </si>
  <si>
    <t>Bùi Thanh</t>
  </si>
  <si>
    <t>DTE1873403010126</t>
  </si>
  <si>
    <t>DTE1873403010130</t>
  </si>
  <si>
    <t>DTE1873403010512</t>
  </si>
  <si>
    <t>DTE1873403010134</t>
  </si>
  <si>
    <t>DTE1873403010142</t>
  </si>
  <si>
    <t>DTE1873403010516</t>
  </si>
  <si>
    <t>DTE1873403010187</t>
  </si>
  <si>
    <t>DTE1873403010219</t>
  </si>
  <si>
    <t>DTE1873403010221</t>
  </si>
  <si>
    <t>DTE1873403010223</t>
  </si>
  <si>
    <t>Hoàng Ngọc</t>
  </si>
  <si>
    <t>DTE1873403010227</t>
  </si>
  <si>
    <t>Lý Thị Phương</t>
  </si>
  <si>
    <t>DTE1873403010230</t>
  </si>
  <si>
    <t>DTE1873403010231</t>
  </si>
  <si>
    <t>Bùi Thị Thuỳ</t>
  </si>
  <si>
    <t>DTE1873403010237</t>
  </si>
  <si>
    <t>Hoàng Thanh Mai</t>
  </si>
  <si>
    <t>DTE1873403010239</t>
  </si>
  <si>
    <t>Hoàng Thị Thùy</t>
  </si>
  <si>
    <t>DTE1873403010285</t>
  </si>
  <si>
    <t>Vũ Thị Xuân</t>
  </si>
  <si>
    <t>DTE1873403010292</t>
  </si>
  <si>
    <t>Trịnh Huyền</t>
  </si>
  <si>
    <t>DTE1873403010299</t>
  </si>
  <si>
    <t>Hà Thị Thanh</t>
  </si>
  <si>
    <t>DTE1873403010517</t>
  </si>
  <si>
    <t>Ngô Thị Thảo</t>
  </si>
  <si>
    <t>DTE1873403010514</t>
  </si>
  <si>
    <t>DTE1873403010515</t>
  </si>
  <si>
    <t>Trần Thị Thủy</t>
  </si>
  <si>
    <t>DTE1873403010317</t>
  </si>
  <si>
    <t>DTE1873403010316</t>
  </si>
  <si>
    <t>DTE1873403010510</t>
  </si>
  <si>
    <t xml:space="preserve">Ma Thị Ánh </t>
  </si>
  <si>
    <t>DTE1873403010334</t>
  </si>
  <si>
    <t>Ôn Thị</t>
  </si>
  <si>
    <t>DTE1873403010335</t>
  </si>
  <si>
    <t>Vũ Ngọc</t>
  </si>
  <si>
    <t>DTE1873403010506</t>
  </si>
  <si>
    <t>Nguyễn Thị Mai</t>
  </si>
  <si>
    <t>DTE1873403010363</t>
  </si>
  <si>
    <t>DTE1873403010365</t>
  </si>
  <si>
    <t>DTE1873403010371</t>
  </si>
  <si>
    <t>DTE1873403010381</t>
  </si>
  <si>
    <t>Sen</t>
  </si>
  <si>
    <t>DTE1873403010386</t>
  </si>
  <si>
    <t>Nguyễn Thị Nguyên</t>
  </si>
  <si>
    <t>DTE1873403010411</t>
  </si>
  <si>
    <t>DTE1873403010518</t>
  </si>
  <si>
    <t>DTE1873403010419</t>
  </si>
  <si>
    <t>DTE1873403010420</t>
  </si>
  <si>
    <t>DTE1873403010421</t>
  </si>
  <si>
    <t>Thịnh</t>
  </si>
  <si>
    <t>DTE1873403010432</t>
  </si>
  <si>
    <t>DTE1873403010435</t>
  </si>
  <si>
    <t>DTE1873403010448</t>
  </si>
  <si>
    <t>Dương Lâm</t>
  </si>
  <si>
    <t>DTE1873403010461</t>
  </si>
  <si>
    <t>DTE1873403010471</t>
  </si>
  <si>
    <t>Dương Văn</t>
  </si>
  <si>
    <t>DTE1873403010478</t>
  </si>
  <si>
    <t>DTE1873403010484</t>
  </si>
  <si>
    <t>DTE1873403010513</t>
  </si>
  <si>
    <t>không đi học</t>
  </si>
  <si>
    <t>DTE1753403010008</t>
  </si>
  <si>
    <t>Hoàng Thị Vân</t>
  </si>
  <si>
    <t>DTE1753403010014</t>
  </si>
  <si>
    <t>Ngô Thị Vân</t>
  </si>
  <si>
    <t>DTE1753403010016</t>
  </si>
  <si>
    <t>DTE1753403010024</t>
  </si>
  <si>
    <t>DTE1753403010039</t>
  </si>
  <si>
    <t>DTE1753403010046</t>
  </si>
  <si>
    <t>Hà Thùy</t>
  </si>
  <si>
    <t>DTE1753403010056</t>
  </si>
  <si>
    <t>Khúc Văn</t>
  </si>
  <si>
    <t>DTE1753403010067</t>
  </si>
  <si>
    <t>Đặng Lê Minh</t>
  </si>
  <si>
    <t>DTE1753403010091</t>
  </si>
  <si>
    <t>DTE1753403010497</t>
  </si>
  <si>
    <t>DTE1753403010092</t>
  </si>
  <si>
    <t>Phạm Nguyệt</t>
  </si>
  <si>
    <t>DTE1753403010108</t>
  </si>
  <si>
    <t>DTE1753403010112</t>
  </si>
  <si>
    <t>DTE1753403010113</t>
  </si>
  <si>
    <t>DTE1753403010097</t>
  </si>
  <si>
    <t>DTE1753403010101</t>
  </si>
  <si>
    <t>DTE1753403010116</t>
  </si>
  <si>
    <t>DTE1753403010117</t>
  </si>
  <si>
    <t>DTE1753403010118</t>
  </si>
  <si>
    <t>Cấn Thị Thu</t>
  </si>
  <si>
    <t>DTE1753403010128</t>
  </si>
  <si>
    <t>La Thị Thanh</t>
  </si>
  <si>
    <t>DTE1753403010136</t>
  </si>
  <si>
    <t>Vương Thị</t>
  </si>
  <si>
    <t>DTE1753403010147</t>
  </si>
  <si>
    <t>DTE1753403010169</t>
  </si>
  <si>
    <t>Phạm Quang</t>
  </si>
  <si>
    <t>DTE1753403010186</t>
  </si>
  <si>
    <t>DTE1753403010167</t>
  </si>
  <si>
    <t>DTE1753403010196</t>
  </si>
  <si>
    <t>DTE1753403010198</t>
  </si>
  <si>
    <t>DTE1753403010195</t>
  </si>
  <si>
    <t>Trần Bảo</t>
  </si>
  <si>
    <t>DTE1753403010208</t>
  </si>
  <si>
    <t>Dương Thùy</t>
  </si>
  <si>
    <t>DTE1753403010206</t>
  </si>
  <si>
    <t>Đặng Thị Ngọc</t>
  </si>
  <si>
    <t>DTE1753403010219</t>
  </si>
  <si>
    <t>DTE1753403010224</t>
  </si>
  <si>
    <t>DTE1753403010470</t>
  </si>
  <si>
    <t>DTE1753403010197</t>
  </si>
  <si>
    <t>Ngô Hương</t>
  </si>
  <si>
    <t>DTE1753403010230</t>
  </si>
  <si>
    <t>Tạ Bích</t>
  </si>
  <si>
    <t>DTE1753403010232</t>
  </si>
  <si>
    <t>DTE1753403010241</t>
  </si>
  <si>
    <t>DTE1753403010244</t>
  </si>
  <si>
    <t>Mận</t>
  </si>
  <si>
    <t>DTE1753403010484</t>
  </si>
  <si>
    <t xml:space="preserve">Dương Thị Hồng </t>
  </si>
  <si>
    <t>DTE1753403010253</t>
  </si>
  <si>
    <t>Trần Hải</t>
  </si>
  <si>
    <t>DTE1753403010254</t>
  </si>
  <si>
    <t>Trần Hoài</t>
  </si>
  <si>
    <t>DTE1753403010261</t>
  </si>
  <si>
    <t>Trần Thúy</t>
  </si>
  <si>
    <t>DTE1753403010262</t>
  </si>
  <si>
    <t>Trương Thị Hằng</t>
  </si>
  <si>
    <t>DTE1753403010273</t>
  </si>
  <si>
    <t>Sằm Thị Hồng</t>
  </si>
  <si>
    <t>DTE1753403010277</t>
  </si>
  <si>
    <t>Nhài</t>
  </si>
  <si>
    <t>DTE1753403010471</t>
  </si>
  <si>
    <t>DTE1753403010305</t>
  </si>
  <si>
    <t>Đào Thu</t>
  </si>
  <si>
    <t>DTE1753403010307</t>
  </si>
  <si>
    <t>Hoàng Thị Thanh</t>
  </si>
  <si>
    <t>DTE1753403010314</t>
  </si>
  <si>
    <t>DTE1753403010318</t>
  </si>
  <si>
    <t>DTE1753403010334</t>
  </si>
  <si>
    <t>Trần Thị Như</t>
  </si>
  <si>
    <t>DTE1753403010338</t>
  </si>
  <si>
    <t>DTE1753403010341</t>
  </si>
  <si>
    <t>Sáu</t>
  </si>
  <si>
    <t>DTE1753403010346</t>
  </si>
  <si>
    <t>Đào Trọng</t>
  </si>
  <si>
    <t>Tấn</t>
  </si>
  <si>
    <t>DRE1753403010354</t>
  </si>
  <si>
    <t>Đỗ Thuận</t>
  </si>
  <si>
    <t>Thành</t>
  </si>
  <si>
    <t>Đi thực tập tại Nhật Bản</t>
  </si>
  <si>
    <t>DTE1753403010359</t>
  </si>
  <si>
    <t>DTE1753403010378</t>
  </si>
  <si>
    <t>Hà Kiều</t>
  </si>
  <si>
    <t>DTE1753403010407</t>
  </si>
  <si>
    <t>Đỗ Thị Thu</t>
  </si>
  <si>
    <t>DTE1753403010428</t>
  </si>
  <si>
    <t>Đồng Thị Thanh</t>
  </si>
  <si>
    <t>DTE1753403010429</t>
  </si>
  <si>
    <t>Đồng Việt Anh</t>
  </si>
  <si>
    <t>DTE1753403010438</t>
  </si>
  <si>
    <t>DTE1753403010451</t>
  </si>
  <si>
    <t>Tô Hoàng</t>
  </si>
  <si>
    <t>Văn</t>
  </si>
  <si>
    <t>DTE1753403010448</t>
  </si>
  <si>
    <t>Lương Thảo</t>
  </si>
  <si>
    <t>DTE1753403010450</t>
  </si>
  <si>
    <t>Trương Thị Thúy</t>
  </si>
  <si>
    <t>DTE1753403010453</t>
  </si>
  <si>
    <t>Lồ Văn</t>
  </si>
  <si>
    <t>K14 - KTDN</t>
  </si>
  <si>
    <t>K14- KTKT</t>
  </si>
  <si>
    <t>DTE1753403010041</t>
  </si>
  <si>
    <t>DTE1753403010074</t>
  </si>
  <si>
    <t>Ngô Quảng</t>
  </si>
  <si>
    <t>DTE1753403010083</t>
  </si>
  <si>
    <t>Đặng Thị Trà</t>
  </si>
  <si>
    <t>DTE1753403010094</t>
  </si>
  <si>
    <t>Hải</t>
  </si>
  <si>
    <t>DTE1753403010115</t>
  </si>
  <si>
    <t>DTE1753403010120</t>
  </si>
  <si>
    <t>DTE1753403010478</t>
  </si>
  <si>
    <t>DTE1753403010184</t>
  </si>
  <si>
    <t>DTE1753403010237</t>
  </si>
  <si>
    <t>Đoàn Vũ</t>
  </si>
  <si>
    <t>DTE1753403010243</t>
  </si>
  <si>
    <t>Trần Hoàng</t>
  </si>
  <si>
    <t>DTE1753403010282</t>
  </si>
  <si>
    <t>Ma Thị Yến</t>
  </si>
  <si>
    <t>DTE1753403010310</t>
  </si>
  <si>
    <t>DTE1753403010325</t>
  </si>
  <si>
    <t>Hà Thị Như</t>
  </si>
  <si>
    <t>DTE1753403010356</t>
  </si>
  <si>
    <t>Bùi Thị Thanh</t>
  </si>
  <si>
    <t>DTE1753403010368</t>
  </si>
  <si>
    <t>Thân Phương</t>
  </si>
  <si>
    <t>DTE1753403010495</t>
  </si>
  <si>
    <t>DTE1753403010391</t>
  </si>
  <si>
    <t>DTE1753403010399</t>
  </si>
  <si>
    <t>Lê Đình</t>
  </si>
  <si>
    <t>Tiến</t>
  </si>
  <si>
    <t>DTE1753403010420</t>
  </si>
  <si>
    <t>DTE1753403010481</t>
  </si>
  <si>
    <t>Phạm Thị Quỳnh</t>
  </si>
  <si>
    <t>DTE1753403010423</t>
  </si>
  <si>
    <t>Từ Lữ Quỳnh</t>
  </si>
  <si>
    <t>DTE1753403010432</t>
  </si>
  <si>
    <t>Trần Thị Út</t>
  </si>
  <si>
    <t>DTE1753403010459</t>
  </si>
  <si>
    <t>DTE1753403010002</t>
  </si>
  <si>
    <t>Đặng Thị Lan</t>
  </si>
  <si>
    <t>DTE1753403010005</t>
  </si>
  <si>
    <t>Đỗ Lan</t>
  </si>
  <si>
    <t>DTE1753403010010</t>
  </si>
  <si>
    <t>Hoàng Vân</t>
  </si>
  <si>
    <t>DTE1753403010465</t>
  </si>
  <si>
    <t>Lương Thị Quỳnh</t>
  </si>
  <si>
    <t>DTE1753403010023</t>
  </si>
  <si>
    <t>DTE1753403010027</t>
  </si>
  <si>
    <t>DTE1753403010028</t>
  </si>
  <si>
    <t>Trần Vân</t>
  </si>
  <si>
    <t>DTE1753403010032</t>
  </si>
  <si>
    <t>DTE1753403010033</t>
  </si>
  <si>
    <t>Lương Thị Ngọc</t>
  </si>
  <si>
    <t>DTE1753403010037</t>
  </si>
  <si>
    <t>DTE1753403010464</t>
  </si>
  <si>
    <t>Vũ Thị Thùy</t>
  </si>
  <si>
    <t>Chiên</t>
  </si>
  <si>
    <t>DTE1753403010051</t>
  </si>
  <si>
    <t>DTE1753403010052</t>
  </si>
  <si>
    <t>Lèng Thị</t>
  </si>
  <si>
    <t>DTE1753403010061</t>
  </si>
  <si>
    <t>DTE1753403010062</t>
  </si>
  <si>
    <t>DTE1753403010075</t>
  </si>
  <si>
    <t>DTE1753403010055</t>
  </si>
  <si>
    <t>Lê Bích</t>
  </si>
  <si>
    <t>Đào</t>
  </si>
  <si>
    <t>DTE1753403010069</t>
  </si>
  <si>
    <t>Phạm Thiện</t>
  </si>
  <si>
    <t>DTE1753403010109</t>
  </si>
  <si>
    <t>DTE1753403010114</t>
  </si>
  <si>
    <t>Nguyễn Linh</t>
  </si>
  <si>
    <t>DTE1753403010099</t>
  </si>
  <si>
    <t>Hàn Minh</t>
  </si>
  <si>
    <t>DTE1753403010100</t>
  </si>
  <si>
    <t>DTE1753403010104</t>
  </si>
  <si>
    <t>Nông Minh</t>
  </si>
  <si>
    <t>DTE1753403010106</t>
  </si>
  <si>
    <t>DTE1753403010496</t>
  </si>
  <si>
    <t xml:space="preserve">Trần Thu </t>
  </si>
  <si>
    <t>DTE1753403010124</t>
  </si>
  <si>
    <t>DTE1753403010131</t>
  </si>
  <si>
    <t>DTE1753403010146</t>
  </si>
  <si>
    <t>DTE1753403010176</t>
  </si>
  <si>
    <t>Kiều Thu</t>
  </si>
  <si>
    <t>DTE1753403010182</t>
  </si>
  <si>
    <t>DTE1753403010494</t>
  </si>
  <si>
    <t>Phan Ngọc</t>
  </si>
  <si>
    <t>DTE1753403010163</t>
  </si>
  <si>
    <t>Trần Thị Hoàng</t>
  </si>
  <si>
    <t>DTE1753403010166</t>
  </si>
  <si>
    <t>DTE1753403010210</t>
  </si>
  <si>
    <t>DTE1753403010242</t>
  </si>
  <si>
    <t>DTE1753403010499</t>
  </si>
  <si>
    <t>Đặng Phương</t>
  </si>
  <si>
    <t>DTE1753403010257</t>
  </si>
  <si>
    <t>DTE1753403010260</t>
  </si>
  <si>
    <t>Phạm Thị Hằng</t>
  </si>
  <si>
    <t>DTE1753403010264</t>
  </si>
  <si>
    <t>DTE1753403010267</t>
  </si>
  <si>
    <t>Đỗ Hồng</t>
  </si>
  <si>
    <t>DTE1753403010276</t>
  </si>
  <si>
    <t>Nguyễn Thị Trung</t>
  </si>
  <si>
    <t>DTE1753403010283</t>
  </si>
  <si>
    <t>DTE1753403010285</t>
  </si>
  <si>
    <t>DTE1753403010289</t>
  </si>
  <si>
    <t>DTE1753403010292</t>
  </si>
  <si>
    <t>DTE1753403010286</t>
  </si>
  <si>
    <t>Đặng Quỳnh</t>
  </si>
  <si>
    <t>DTE1753403010297</t>
  </si>
  <si>
    <t>DTE1753403010309</t>
  </si>
  <si>
    <t>Ngô Thanh</t>
  </si>
  <si>
    <t>DTE1753403010322</t>
  </si>
  <si>
    <t>DTE1753403010336</t>
  </si>
  <si>
    <t>Trương Phan</t>
  </si>
  <si>
    <t>DTE1753403010349</t>
  </si>
  <si>
    <t>DTE1753403010372</t>
  </si>
  <si>
    <t>Vũ Thành</t>
  </si>
  <si>
    <t>Thiên</t>
  </si>
  <si>
    <t>DTE1753403010380</t>
  </si>
  <si>
    <t>Mông Thị</t>
  </si>
  <si>
    <t>DTE1753403010393</t>
  </si>
  <si>
    <t>DTE1753403010395</t>
  </si>
  <si>
    <t>DTE1753403010390</t>
  </si>
  <si>
    <t>DTE1753403010413</t>
  </si>
  <si>
    <t>DTE1753403010412</t>
  </si>
  <si>
    <t>DTE1753403010417</t>
  </si>
  <si>
    <t>DTE1753403010431</t>
  </si>
  <si>
    <t>DTE1753403010456</t>
  </si>
  <si>
    <t>Đặng Thị Hải</t>
  </si>
  <si>
    <t>K14- THTHA</t>
  </si>
  <si>
    <t>K14- THTHB</t>
  </si>
  <si>
    <t>DTE1753403010029</t>
  </si>
  <si>
    <t>Trịnh Trung</t>
  </si>
  <si>
    <t>DTE1753403010030</t>
  </si>
  <si>
    <t>Đào Ngọc</t>
  </si>
  <si>
    <t>DTE1753403010077</t>
  </si>
  <si>
    <t>DTE1753403010081</t>
  </si>
  <si>
    <t>DTE1753403010073</t>
  </si>
  <si>
    <t>Gia Thị</t>
  </si>
  <si>
    <t>DTE1753403010059</t>
  </si>
  <si>
    <t>Ngô Hữu</t>
  </si>
  <si>
    <t>DTE1753403010068</t>
  </si>
  <si>
    <t>Nguyễn Xuân</t>
  </si>
  <si>
    <t>DTE1753403010102</t>
  </si>
  <si>
    <t>Ngô Thị Lệ</t>
  </si>
  <si>
    <t>DTE1753403010129</t>
  </si>
  <si>
    <t>Nguyễn Thị Tuyết</t>
  </si>
  <si>
    <t>DTE1753403010487</t>
  </si>
  <si>
    <t>DTE1753403010135</t>
  </si>
  <si>
    <t>DTE1753403010477</t>
  </si>
  <si>
    <t>DTE1753403010142</t>
  </si>
  <si>
    <t>DTE1753403010149</t>
  </si>
  <si>
    <t>Lý Ngọc</t>
  </si>
  <si>
    <t>Hùng</t>
  </si>
  <si>
    <t>DTE1753403010171</t>
  </si>
  <si>
    <t>Trịnh Phương</t>
  </si>
  <si>
    <t>DTE1753403010178</t>
  </si>
  <si>
    <t>DTE1753403010179</t>
  </si>
  <si>
    <t>DTE1753403010183</t>
  </si>
  <si>
    <t>DTE1753403010189</t>
  </si>
  <si>
    <t>Vũ Thị Thanh</t>
  </si>
  <si>
    <t>DTE1753403010190</t>
  </si>
  <si>
    <t>DTE1753403010151</t>
  </si>
  <si>
    <t>Chu Tất Thái</t>
  </si>
  <si>
    <t>DTE1753403010153</t>
  </si>
  <si>
    <t>DTE1753403010156</t>
  </si>
  <si>
    <t>DTE1753403010157</t>
  </si>
  <si>
    <t>Lê Lan</t>
  </si>
  <si>
    <t>DTE1753403010162</t>
  </si>
  <si>
    <t>DTE1753403010205</t>
  </si>
  <si>
    <t>DTE1753403010211</t>
  </si>
  <si>
    <t>DTE1753403010212</t>
  </si>
  <si>
    <t>Lê Thị Thúy</t>
  </si>
  <si>
    <t>DTE1753403010215</t>
  </si>
  <si>
    <t>DTE1753403010216</t>
  </si>
  <si>
    <t>DTE1753403010221</t>
  </si>
  <si>
    <t>DTE1753403010233</t>
  </si>
  <si>
    <t>Hoàng Thị Hiền</t>
  </si>
  <si>
    <t>DTE1753403010238</t>
  </si>
  <si>
    <t>Hoàng Thị Thảo</t>
  </si>
  <si>
    <t>DTE1753403010240</t>
  </si>
  <si>
    <t>Danh Thị</t>
  </si>
  <si>
    <t>DTE1753403010245</t>
  </si>
  <si>
    <t>Mão</t>
  </si>
  <si>
    <t>DTE1753403010258</t>
  </si>
  <si>
    <t>Ngô Thị Linh</t>
  </si>
  <si>
    <t>DTE1753403010479</t>
  </si>
  <si>
    <t>Ngát</t>
  </si>
  <si>
    <t>DTE1753403010266</t>
  </si>
  <si>
    <t>Vũ Hồng</t>
  </si>
  <si>
    <t>DTE1753403010268</t>
  </si>
  <si>
    <t>DTE1753403010269</t>
  </si>
  <si>
    <t>DTE1753403010288</t>
  </si>
  <si>
    <t>Hà Thị Hồng</t>
  </si>
  <si>
    <t>DTE1753403010291</t>
  </si>
  <si>
    <t>Ngô Thị Hồng</t>
  </si>
  <si>
    <t>DTE1753403010295</t>
  </si>
  <si>
    <t>DTE1753403010308</t>
  </si>
  <si>
    <t>DTE1753403010313</t>
  </si>
  <si>
    <t>Quách Thảo</t>
  </si>
  <si>
    <t>DTE1753403010327</t>
  </si>
  <si>
    <t>DTE1753403010328</t>
  </si>
  <si>
    <t>DTE1753403010329</t>
  </si>
  <si>
    <t>DTE1753403010492</t>
  </si>
  <si>
    <t>Nguyễn Thị Như</t>
  </si>
  <si>
    <t>DTE1753403010335</t>
  </si>
  <si>
    <t>Triệu Thị Thúy</t>
  </si>
  <si>
    <t>DTE1753403010361</t>
  </si>
  <si>
    <t>DTE1753403010374</t>
  </si>
  <si>
    <t>DTE1753403010396</t>
  </si>
  <si>
    <t>DTE1753403010397</t>
  </si>
  <si>
    <t>Thuyến</t>
  </si>
  <si>
    <t>DTE1753403010482</t>
  </si>
  <si>
    <t>DTE1753403010418</t>
  </si>
  <si>
    <t>DTE1753403010433</t>
  </si>
  <si>
    <t>DTE1753403010458</t>
  </si>
  <si>
    <t>Luân Thị</t>
  </si>
  <si>
    <t>Nhật Bản</t>
  </si>
  <si>
    <t>K14- THTHC</t>
  </si>
  <si>
    <t>DTE1753403010007</t>
  </si>
  <si>
    <t xml:space="preserve">Hoàng Thị Ngọc </t>
  </si>
  <si>
    <t>DTE1753403010012</t>
  </si>
  <si>
    <t>Lương Đình</t>
  </si>
  <si>
    <t>DTE1753403010034</t>
  </si>
  <si>
    <t>DTE1753403010035</t>
  </si>
  <si>
    <t>DTE1753403010038</t>
  </si>
  <si>
    <t>DTE1753403010044</t>
  </si>
  <si>
    <t>Cầm</t>
  </si>
  <si>
    <t>DTE1753403010063</t>
  </si>
  <si>
    <t>Dinh</t>
  </si>
  <si>
    <t>DTE1753403010071</t>
  </si>
  <si>
    <t xml:space="preserve">Vũ THị Thùy   </t>
  </si>
  <si>
    <t>DTE1753403010468</t>
  </si>
  <si>
    <t>DTE1753403010079</t>
  </si>
  <si>
    <t>DTE1753403010080</t>
  </si>
  <si>
    <t>DTE1753403010485</t>
  </si>
  <si>
    <t>Lương Mạnh</t>
  </si>
  <si>
    <t>DTE1753403010060</t>
  </si>
  <si>
    <t>DTE1753403010089</t>
  </si>
  <si>
    <t>DTE1753403010090</t>
  </si>
  <si>
    <t>DTE1753403010476</t>
  </si>
  <si>
    <t>DTE1753403010105</t>
  </si>
  <si>
    <t xml:space="preserve">Phạm Diệu </t>
  </si>
  <si>
    <t>DTE1753403010134</t>
  </si>
  <si>
    <t>DTE1753403010138</t>
  </si>
  <si>
    <t>DTE1753403010139</t>
  </si>
  <si>
    <t>DTE1753403010180</t>
  </si>
  <si>
    <t>DTE1753403010185</t>
  </si>
  <si>
    <t>DTE1753403010194</t>
  </si>
  <si>
    <t>DTE1753403010220</t>
  </si>
  <si>
    <t>DTE1753403010222</t>
  </si>
  <si>
    <t xml:space="preserve">Nguyễn Thị Thùy </t>
  </si>
  <si>
    <t>DTE1753403010236</t>
  </si>
  <si>
    <t>Đỗ Quỳnh</t>
  </si>
  <si>
    <t>DTE1753403010246</t>
  </si>
  <si>
    <t>Hoàng Thị My</t>
  </si>
  <si>
    <t>DTE1753403010249</t>
  </si>
  <si>
    <t>Nguyễn Trà</t>
  </si>
  <si>
    <t>DTE1753403010250</t>
  </si>
  <si>
    <t>Sầm Hà</t>
  </si>
  <si>
    <t>DTE1753403010270</t>
  </si>
  <si>
    <t>DTE1753403010272</t>
  </si>
  <si>
    <t>DTE1753403010274</t>
  </si>
  <si>
    <t>Lê Thi</t>
  </si>
  <si>
    <t>DTE1753403010294</t>
  </si>
  <si>
    <t>Trần Thị Tuyết</t>
  </si>
  <si>
    <t>DTE1753403010296</t>
  </si>
  <si>
    <t>Sầm Hoàng Thu</t>
  </si>
  <si>
    <t>Niềm</t>
  </si>
  <si>
    <t>DTE1753403010301</t>
  </si>
  <si>
    <t>Phạm Thị Kiều</t>
  </si>
  <si>
    <t>DTE1753403010303</t>
  </si>
  <si>
    <t>Trần Thị kiều</t>
  </si>
  <si>
    <t>DTE1753403010316</t>
  </si>
  <si>
    <t>DTE1753403010315</t>
  </si>
  <si>
    <t>DTE1753403010321</t>
  </si>
  <si>
    <t>DTE1753403010340</t>
  </si>
  <si>
    <t>Vũ Như</t>
  </si>
  <si>
    <t>DTE1753403010360</t>
  </si>
  <si>
    <t>DTE1753403010369</t>
  </si>
  <si>
    <t>Trần Hương</t>
  </si>
  <si>
    <t>DTE1753403010370</t>
  </si>
  <si>
    <t xml:space="preserve">Vũ Phương </t>
  </si>
  <si>
    <t>DTE1753403010376</t>
  </si>
  <si>
    <t>Dương Hải</t>
  </si>
  <si>
    <t>Thoại</t>
  </si>
  <si>
    <t>DTE1753403010377</t>
  </si>
  <si>
    <t>DTE1753403010389</t>
  </si>
  <si>
    <t>Diệp Thị Hồng</t>
  </si>
  <si>
    <t>DTE1753403010401</t>
  </si>
  <si>
    <t xml:space="preserve">Trà </t>
  </si>
  <si>
    <t>DTE1753403010406</t>
  </si>
  <si>
    <t xml:space="preserve">Âu Thùy </t>
  </si>
  <si>
    <t>DTE1753403010415</t>
  </si>
  <si>
    <t>Nguyễn Hà</t>
  </si>
  <si>
    <t>DTE1753403010416</t>
  </si>
  <si>
    <t>DTE1753403010422</t>
  </si>
  <si>
    <t>Tạ Quỳnh</t>
  </si>
  <si>
    <t>DTE1753403010425</t>
  </si>
  <si>
    <t xml:space="preserve">Vũ Thị Huyền </t>
  </si>
  <si>
    <t>DTE1753403010436</t>
  </si>
  <si>
    <t xml:space="preserve">Kiều Thị Thanh </t>
  </si>
  <si>
    <t>DTE1753403010439</t>
  </si>
  <si>
    <t>DTE1753403010440</t>
  </si>
  <si>
    <t>DTE1753403010441</t>
  </si>
  <si>
    <t xml:space="preserve">Ma Thị Thu </t>
  </si>
  <si>
    <t>DTE1753403010444</t>
  </si>
  <si>
    <t xml:space="preserve">Sầm Thị </t>
  </si>
  <si>
    <t>DTE1753403010447</t>
  </si>
  <si>
    <t>Võ Thị Thu</t>
  </si>
  <si>
    <t>DTE1753403010454</t>
  </si>
  <si>
    <t xml:space="preserve">Nguyễn Hải </t>
  </si>
  <si>
    <t>Vy</t>
  </si>
  <si>
    <t>DTE1753403010460</t>
  </si>
  <si>
    <t>DTE1753403010462</t>
  </si>
  <si>
    <t xml:space="preserve">Phạm Bảo </t>
  </si>
  <si>
    <t>K14- THTHD</t>
  </si>
  <si>
    <t>DTE1753403010015</t>
  </si>
  <si>
    <t>DTE1753403010019</t>
  </si>
  <si>
    <t>DTE1753403010021</t>
  </si>
  <si>
    <t>DTE1753403010020</t>
  </si>
  <si>
    <t>DTE1753403010026</t>
  </si>
  <si>
    <t>Thi Thị Hương</t>
  </si>
  <si>
    <t>DTE1753403010031</t>
  </si>
  <si>
    <t>Đào Thị Ngọc</t>
  </si>
  <si>
    <t>DTE1753403010042</t>
  </si>
  <si>
    <t>Phạm Thúy</t>
  </si>
  <si>
    <t>DTE1753403010043</t>
  </si>
  <si>
    <t>Trần Thị Mỹ</t>
  </si>
  <si>
    <t>DTE1753403010047</t>
  </si>
  <si>
    <t>VPQCT</t>
  </si>
  <si>
    <t>DTE1753403010049</t>
  </si>
  <si>
    <t>Vũ Thùy</t>
  </si>
  <si>
    <t>DTE1753403010064</t>
  </si>
  <si>
    <t>Dịu</t>
  </si>
  <si>
    <t>DTE1753403010066</t>
  </si>
  <si>
    <t>Ma Thu</t>
  </si>
  <si>
    <t>Doan</t>
  </si>
  <si>
    <t>DTE1753403010082</t>
  </si>
  <si>
    <t>Tống Minh</t>
  </si>
  <si>
    <t>DTE1753403010084</t>
  </si>
  <si>
    <t>Khổng Hương</t>
  </si>
  <si>
    <t>DTE1753403010085</t>
  </si>
  <si>
    <t>DTE1753403010088</t>
  </si>
  <si>
    <t>DTE1753403010107</t>
  </si>
  <si>
    <t>DTE1753403010110</t>
  </si>
  <si>
    <t>Đi Nhật Bản</t>
  </si>
  <si>
    <t>DTE1753403010121</t>
  </si>
  <si>
    <t>DTE1753403010122</t>
  </si>
  <si>
    <t>DTE1753403010469</t>
  </si>
  <si>
    <t>DTE1753403010472</t>
  </si>
  <si>
    <t>Phạm Văn</t>
  </si>
  <si>
    <t>DTE1753403010126</t>
  </si>
  <si>
    <t>Hiệu</t>
  </si>
  <si>
    <t>DTE1753403010140</t>
  </si>
  <si>
    <t>Vương Thu</t>
  </si>
  <si>
    <t>DTE1753403010141</t>
  </si>
  <si>
    <t>DTE1753403010143</t>
  </si>
  <si>
    <t>DTE1753403010145</t>
  </si>
  <si>
    <t>DTE1753403010144</t>
  </si>
  <si>
    <t>DTE1753403010168</t>
  </si>
  <si>
    <t>Nguyễn Trọng</t>
  </si>
  <si>
    <t>DTE1753403010173</t>
  </si>
  <si>
    <t>Đỗ Thu</t>
  </si>
  <si>
    <t>DTE1753403010181</t>
  </si>
  <si>
    <t>DTE1753403010152</t>
  </si>
  <si>
    <t>Nguyễn Đoàn Thái</t>
  </si>
  <si>
    <t>DTE1753403010154</t>
  </si>
  <si>
    <t>Bàn Thị</t>
  </si>
  <si>
    <t>DTE1753403010165</t>
  </si>
  <si>
    <t>DTE1753403010193</t>
  </si>
  <si>
    <t>Khuê</t>
  </si>
  <si>
    <t>DTE1753403010199</t>
  </si>
  <si>
    <t>DTE1753403010200</t>
  </si>
  <si>
    <t>Trương Phan Ngọc</t>
  </si>
  <si>
    <t>DTE1753403010201</t>
  </si>
  <si>
    <t>DTE1753403010225</t>
  </si>
  <si>
    <t>DTE1753403010226</t>
  </si>
  <si>
    <t>DTE1753403010231</t>
  </si>
  <si>
    <t>Loàn</t>
  </si>
  <si>
    <t>DTE1753403010275</t>
  </si>
  <si>
    <t>DTE1753403010278</t>
  </si>
  <si>
    <t>Nhàn</t>
  </si>
  <si>
    <t>DTE1753403010280</t>
  </si>
  <si>
    <t>Nhất</t>
  </si>
  <si>
    <t>DTE1753403010298</t>
  </si>
  <si>
    <t>DTE1753403010319</t>
  </si>
  <si>
    <t>Phùng Khù</t>
  </si>
  <si>
    <t>Pư</t>
  </si>
  <si>
    <t>DTE1753403010491</t>
  </si>
  <si>
    <t>DTE1753403010342</t>
  </si>
  <si>
    <t>DTE1753403010344</t>
  </si>
  <si>
    <t>DTE1753403010362</t>
  </si>
  <si>
    <t>Ngô Ngân</t>
  </si>
  <si>
    <t>DTE1753403010366</t>
  </si>
  <si>
    <t>DTE1753403010364</t>
  </si>
  <si>
    <t>DTE1753403010384</t>
  </si>
  <si>
    <t>Thuần</t>
  </si>
  <si>
    <t>DTE1753403010386</t>
  </si>
  <si>
    <t>Thuật</t>
  </si>
  <si>
    <t>DTE1753403010398</t>
  </si>
  <si>
    <t>Long Thị</t>
  </si>
  <si>
    <t>DTE1753403010403</t>
  </si>
  <si>
    <t>DTE1753403010404</t>
  </si>
  <si>
    <t>DTE1753403010467</t>
  </si>
  <si>
    <t>DTE1753403010461</t>
  </si>
  <si>
    <t>K14- THTHE</t>
  </si>
  <si>
    <t>DTE1753403010017</t>
  </si>
  <si>
    <t>DTE1753403010018</t>
  </si>
  <si>
    <t>DTE1753403010025</t>
  </si>
  <si>
    <t>DTE1753403010045</t>
  </si>
  <si>
    <t>Cảnh</t>
  </si>
  <si>
    <t>DTE1753403010048</t>
  </si>
  <si>
    <t>DTE1753403010050</t>
  </si>
  <si>
    <t>DTE1753403010053</t>
  </si>
  <si>
    <t>Lê Văn</t>
  </si>
  <si>
    <t>DTE1753403010070</t>
  </si>
  <si>
    <t>DTE1753403010111</t>
  </si>
  <si>
    <t>DTE1753403010095</t>
  </si>
  <si>
    <t>DTE1753403010096</t>
  </si>
  <si>
    <t>DTE1753403010132</t>
  </si>
  <si>
    <t>Tạ Thị Thanh</t>
  </si>
  <si>
    <t>DTE1753403010148</t>
  </si>
  <si>
    <t>Nguyễn Hà Linh</t>
  </si>
  <si>
    <t>DTE1753403010170</t>
  </si>
  <si>
    <t>Tạ Đình Hoàng</t>
  </si>
  <si>
    <t>DTE1753403010174</t>
  </si>
  <si>
    <t>Dương Thị Thanh</t>
  </si>
  <si>
    <t>DTE1753403010203</t>
  </si>
  <si>
    <t>DTE1753403010229</t>
  </si>
  <si>
    <t>Đào Thanh</t>
  </si>
  <si>
    <t>Bảo lưu</t>
  </si>
  <si>
    <t>DTE1753403010239</t>
  </si>
  <si>
    <t>DTE1753403010252</t>
  </si>
  <si>
    <t>DTE1753403010256</t>
  </si>
  <si>
    <t>DTE1753403010255</t>
  </si>
  <si>
    <t>DTE1753403010259</t>
  </si>
  <si>
    <t>DTE1753403010263</t>
  </si>
  <si>
    <t>Đinh Thị Thảo</t>
  </si>
  <si>
    <t>DTE1753403010281</t>
  </si>
  <si>
    <t>Nhật</t>
  </si>
  <si>
    <t>DTE1753403010287</t>
  </si>
  <si>
    <t>Phạm Hải</t>
  </si>
  <si>
    <t>DTE1753403010299</t>
  </si>
  <si>
    <t>DTE1753403010300</t>
  </si>
  <si>
    <t>Phạm Kiều</t>
  </si>
  <si>
    <t>DTE1753403010302</t>
  </si>
  <si>
    <t>DTE1753403010311</t>
  </si>
  <si>
    <t>DTE1753403010312</t>
  </si>
  <si>
    <t>DTE1753403010317</t>
  </si>
  <si>
    <t>DTE1753403010320</t>
  </si>
  <si>
    <t>Nguyễn Lệ</t>
  </si>
  <si>
    <t>DTE1753403010323</t>
  </si>
  <si>
    <t>Bùi Diễm</t>
  </si>
  <si>
    <t>DTE1753403010324</t>
  </si>
  <si>
    <t>Dương Như</t>
  </si>
  <si>
    <t>DTE1753403010489</t>
  </si>
  <si>
    <t>DTE1753403010345</t>
  </si>
  <si>
    <t>Bùi Trọng</t>
  </si>
  <si>
    <t>DTE1753403010351</t>
  </si>
  <si>
    <t>Dương Đỗ Huyền</t>
  </si>
  <si>
    <t>DTE1753403010352</t>
  </si>
  <si>
    <t>Hoàng Phương</t>
  </si>
  <si>
    <t>DTE1753403010353</t>
  </si>
  <si>
    <t>DTE1753403010357</t>
  </si>
  <si>
    <t>VPQC thi</t>
  </si>
  <si>
    <t>DTE1753403010367</t>
  </si>
  <si>
    <t>DTE1753403010371</t>
  </si>
  <si>
    <t>DTE1753403010347</t>
  </si>
  <si>
    <t>DTE1753403010379</t>
  </si>
  <si>
    <t>DTE1753403010385</t>
  </si>
  <si>
    <t>Thuận</t>
  </si>
  <si>
    <t>DTE1753403010392</t>
  </si>
  <si>
    <t>DTE1753403010382</t>
  </si>
  <si>
    <t>Hà Thị Kim</t>
  </si>
  <si>
    <t>DTE1753403010383</t>
  </si>
  <si>
    <t>DTE1753403010388</t>
  </si>
  <si>
    <t>DTE1753403010408</t>
  </si>
  <si>
    <t>DTE1753403010483</t>
  </si>
  <si>
    <t>Đỗ Huyền</t>
  </si>
  <si>
    <t>DTE1753403010409</t>
  </si>
  <si>
    <t>Hà Thị Minh</t>
  </si>
  <si>
    <t>DTE1753403010411</t>
  </si>
  <si>
    <t>Hoàng Thị Huyền</t>
  </si>
  <si>
    <t>DTE1753403010426</t>
  </si>
  <si>
    <t>Bùi Thị Việt</t>
  </si>
  <si>
    <t>DTE1753403010430</t>
  </si>
  <si>
    <t>DTE1753403010473</t>
  </si>
  <si>
    <t>DTE1753403010434</t>
  </si>
  <si>
    <t>DTE1753403010435</t>
  </si>
  <si>
    <t>DTE1753403010437</t>
  </si>
  <si>
    <t>Đồng Thị Thu</t>
  </si>
  <si>
    <t>DTE1753403010445</t>
  </si>
  <si>
    <t>DTE1753403010452</t>
  </si>
  <si>
    <t>DTE1753403010457</t>
  </si>
  <si>
    <t>K15-KTDNA</t>
  </si>
  <si>
    <t>Xuất Sắc</t>
  </si>
  <si>
    <t>K15-KTDNB</t>
  </si>
  <si>
    <t>K15-KTKT</t>
  </si>
  <si>
    <t>K15-KTTHA</t>
  </si>
  <si>
    <t>K15-KTTHB</t>
  </si>
  <si>
    <t>K15-KTTHC</t>
  </si>
  <si>
    <t>K15-KTTHD</t>
  </si>
  <si>
    <t>K15-KTTHE</t>
  </si>
  <si>
    <t>K16 - Kế toán 1</t>
  </si>
  <si>
    <t>DTE1953403010003</t>
  </si>
  <si>
    <t>Đằng Kim</t>
  </si>
  <si>
    <t>DTE1953403010006</t>
  </si>
  <si>
    <t>DTE1953403010011</t>
  </si>
  <si>
    <t>DTE1953403010013</t>
  </si>
  <si>
    <t>Vũ Thạch Hoàng</t>
  </si>
  <si>
    <t>DTE1953403010292</t>
  </si>
  <si>
    <t>Lê Thị Huyền</t>
  </si>
  <si>
    <t>DTE1953403010027</t>
  </si>
  <si>
    <t>Lê Thùy</t>
  </si>
  <si>
    <t>DTE1953403010028</t>
  </si>
  <si>
    <t>DTE1953403010035</t>
  </si>
  <si>
    <t>Giao</t>
  </si>
  <si>
    <t>DTE1953403010366</t>
  </si>
  <si>
    <t>DTE1953403010048</t>
  </si>
  <si>
    <t>Cao Mai</t>
  </si>
  <si>
    <t>DTE1953403010050</t>
  </si>
  <si>
    <t>Nghiêm Hải</t>
  </si>
  <si>
    <t>DTE1953403010051</t>
  </si>
  <si>
    <t>DTE1953403010055</t>
  </si>
  <si>
    <t>DTE1953403010056</t>
  </si>
  <si>
    <t>Huê</t>
  </si>
  <si>
    <t>DTE1953403010058</t>
  </si>
  <si>
    <t>DTE1953403010067</t>
  </si>
  <si>
    <t>Hà Thị Thu</t>
  </si>
  <si>
    <t>DTE1953403010068</t>
  </si>
  <si>
    <t>Lê Thanh</t>
  </si>
  <si>
    <t>DTE1953403010070</t>
  </si>
  <si>
    <t>DTE1953403010059</t>
  </si>
  <si>
    <t>DTE1953403010065</t>
  </si>
  <si>
    <t>DTE1953403010079</t>
  </si>
  <si>
    <t>Nông văn</t>
  </si>
  <si>
    <t>Kiên</t>
  </si>
  <si>
    <t>DTE1953403010082</t>
  </si>
  <si>
    <t>DTE1953403010087</t>
  </si>
  <si>
    <t>DTE1953403010088</t>
  </si>
  <si>
    <t>DTE1953403010090</t>
  </si>
  <si>
    <t>Lê Hoàng Ngọc</t>
  </si>
  <si>
    <t>DTE1953403010093</t>
  </si>
  <si>
    <t>DTE1953403010094</t>
  </si>
  <si>
    <t>DTE1953403010099</t>
  </si>
  <si>
    <t>Tạ Văn</t>
  </si>
  <si>
    <t>Luận</t>
  </si>
  <si>
    <t>DTE1953403010106</t>
  </si>
  <si>
    <t>DTE1953403010114</t>
  </si>
  <si>
    <t>DTE1953403010116</t>
  </si>
  <si>
    <t>Ngà</t>
  </si>
  <si>
    <t>DTE1953403010434</t>
  </si>
  <si>
    <t>Tống Thanh</t>
  </si>
  <si>
    <t>DTE1953403010120</t>
  </si>
  <si>
    <t>Đinh Minh</t>
  </si>
  <si>
    <t>DTE1953403010121</t>
  </si>
  <si>
    <t>Nguyễn Bích</t>
  </si>
  <si>
    <t>DTE1953403010433</t>
  </si>
  <si>
    <t>DTE1953403010124</t>
  </si>
  <si>
    <t>Phạm Hồng</t>
  </si>
  <si>
    <t>DTE1953403010125</t>
  </si>
  <si>
    <t>Nhâm</t>
  </si>
  <si>
    <t>DTE1953403010127</t>
  </si>
  <si>
    <t>DTE1953403010130</t>
  </si>
  <si>
    <t>Đặng Thị Nguyên</t>
  </si>
  <si>
    <t>DTE1953403010141</t>
  </si>
  <si>
    <t>Vũ Hoài</t>
  </si>
  <si>
    <t>Sơn</t>
  </si>
  <si>
    <t>DTE1953403010143</t>
  </si>
  <si>
    <t>DTE1953403010147</t>
  </si>
  <si>
    <t>DTE1953403010148</t>
  </si>
  <si>
    <t>Ma Thị Phương</t>
  </si>
  <si>
    <t>DTE1953403010152</t>
  </si>
  <si>
    <t>DTE1953403010154</t>
  </si>
  <si>
    <t>DTE1953403010155</t>
  </si>
  <si>
    <t>Vũ Bích</t>
  </si>
  <si>
    <t>DTE1953403010144</t>
  </si>
  <si>
    <t>DTE1953403010145</t>
  </si>
  <si>
    <t>DTE1953403010159</t>
  </si>
  <si>
    <t>Thuỷ</t>
  </si>
  <si>
    <t>DTE1953403010161</t>
  </si>
  <si>
    <t>DTE1953403010445</t>
  </si>
  <si>
    <t xml:space="preserve">Lê Thị Thu </t>
  </si>
  <si>
    <t>DTE1953403010167</t>
  </si>
  <si>
    <t>DTE1953403010168</t>
  </si>
  <si>
    <t>DTE1953403010169</t>
  </si>
  <si>
    <t>DTE1953403010175</t>
  </si>
  <si>
    <t>Mã Văn</t>
  </si>
  <si>
    <t>Tuyên</t>
  </si>
  <si>
    <t>DTE1953403010176</t>
  </si>
  <si>
    <t>Lại Khánh</t>
  </si>
  <si>
    <t>DTE1953403010179</t>
  </si>
  <si>
    <t>DTE1953403010190</t>
  </si>
  <si>
    <t>DTE1953403010191</t>
  </si>
  <si>
    <t>Trần Thị Cẩm</t>
  </si>
  <si>
    <t>DTE1953403010196</t>
  </si>
  <si>
    <t>K16 - Kế toán 2</t>
  </si>
  <si>
    <t>DTE1953403010005</t>
  </si>
  <si>
    <t>Đỗ Thị Ngọc</t>
  </si>
  <si>
    <t>DTE1953403010007</t>
  </si>
  <si>
    <t>Ma Ngọc</t>
  </si>
  <si>
    <t>DTE1953403010008</t>
  </si>
  <si>
    <t>DTE1953403010010</t>
  </si>
  <si>
    <t>DTE1953403010012</t>
  </si>
  <si>
    <t>Trương Lan</t>
  </si>
  <si>
    <t>DTE1953403010014</t>
  </si>
  <si>
    <t>Vũ Thị Vân</t>
  </si>
  <si>
    <t>DTE1953403010019</t>
  </si>
  <si>
    <t>Hán Thị</t>
  </si>
  <si>
    <t>DTE1953403010018</t>
  </si>
  <si>
    <t>DTE1953403010024</t>
  </si>
  <si>
    <t>Phí Huyền</t>
  </si>
  <si>
    <t>Diệu</t>
  </si>
  <si>
    <t>DTE1953403010025</t>
  </si>
  <si>
    <t>Đặng Đình</t>
  </si>
  <si>
    <t>DTE1953403010033</t>
  </si>
  <si>
    <t>DTE1953403010037</t>
  </si>
  <si>
    <t>Lý Châu</t>
  </si>
  <si>
    <t>DTE1953403010038</t>
  </si>
  <si>
    <t>DTE1953403010362</t>
  </si>
  <si>
    <t>DTE1953403010043</t>
  </si>
  <si>
    <t>DTE1953403010045</t>
  </si>
  <si>
    <t>DTE1953403010286</t>
  </si>
  <si>
    <t>Thẩm Thanh</t>
  </si>
  <si>
    <t>DTE1953403010046</t>
  </si>
  <si>
    <t>DTE1953403010047</t>
  </si>
  <si>
    <t>DTE1953403010049</t>
  </si>
  <si>
    <t>Hoàng Thụy Thanh</t>
  </si>
  <si>
    <t>DTE1953403010066</t>
  </si>
  <si>
    <t>Trương Hà</t>
  </si>
  <si>
    <t>DTE1953403010071</t>
  </si>
  <si>
    <t>Phí Thị Vân</t>
  </si>
  <si>
    <t>DTE1953403010074</t>
  </si>
  <si>
    <t>DTE1953403010402</t>
  </si>
  <si>
    <t>DTE1953403010061</t>
  </si>
  <si>
    <t>DTE1953403010062</t>
  </si>
  <si>
    <t>DTE1953403010063</t>
  </si>
  <si>
    <t>Vi Thị Mai</t>
  </si>
  <si>
    <t>DTE1953403010429</t>
  </si>
  <si>
    <t>Khanh</t>
  </si>
  <si>
    <t>DTE1953403010403</t>
  </si>
  <si>
    <t>DTE1953403010084</t>
  </si>
  <si>
    <t>La Thị</t>
  </si>
  <si>
    <t>Lê</t>
  </si>
  <si>
    <t>DTE1953403010091</t>
  </si>
  <si>
    <t>Lý Thị Thùy</t>
  </si>
  <si>
    <t>DTE1953403010092</t>
  </si>
  <si>
    <t>DTE1953403010412</t>
  </si>
  <si>
    <t>Ma Kim</t>
  </si>
  <si>
    <t>DTE1953403010100</t>
  </si>
  <si>
    <t>Bùi Cẩm</t>
  </si>
  <si>
    <t>DTE1953403010101</t>
  </si>
  <si>
    <t>Lương Vũ Hiền</t>
  </si>
  <si>
    <t>DTE1953403010102</t>
  </si>
  <si>
    <t>DTE1953403010103</t>
  </si>
  <si>
    <t>DTE1953403010104</t>
  </si>
  <si>
    <t>Lê Thị Ngọc</t>
  </si>
  <si>
    <t>DTE1953403010105</t>
  </si>
  <si>
    <t>Trần Quỳnh</t>
  </si>
  <si>
    <t>DTE1953403010107</t>
  </si>
  <si>
    <t>DTE1953403010108</t>
  </si>
  <si>
    <t>Vũ Công</t>
  </si>
  <si>
    <t>DTE1953403010111</t>
  </si>
  <si>
    <t>DTE1953403010112</t>
  </si>
  <si>
    <t>Trương Thị Trà</t>
  </si>
  <si>
    <t>DTE1953403010122</t>
  </si>
  <si>
    <t>DTE1953403010123</t>
  </si>
  <si>
    <t>DTE1953403010430</t>
  </si>
  <si>
    <t>DTE1953403010126</t>
  </si>
  <si>
    <t>Nguyễn Vân</t>
  </si>
  <si>
    <t>DTE1953403010128</t>
  </si>
  <si>
    <t>DTE1953403010132</t>
  </si>
  <si>
    <t>DTE1953403010289</t>
  </si>
  <si>
    <t>Trần Bích</t>
  </si>
  <si>
    <t>DTE1953403010135</t>
  </si>
  <si>
    <t>Vũ Lệ</t>
  </si>
  <si>
    <t>DTE1953403010138</t>
  </si>
  <si>
    <t>DTE1953403010137</t>
  </si>
  <si>
    <t>Đào Thúy</t>
  </si>
  <si>
    <t>DTE1953403010139</t>
  </si>
  <si>
    <t>DTE1953403010153</t>
  </si>
  <si>
    <t>DTE1953403010160</t>
  </si>
  <si>
    <t>DTE1953403010158</t>
  </si>
  <si>
    <t>DTE1953403010165</t>
  </si>
  <si>
    <t>Lê Hạnh</t>
  </si>
  <si>
    <t>DTE1953403010419</t>
  </si>
  <si>
    <t>DTE1953403010170</t>
  </si>
  <si>
    <t>Đinh Ngọc</t>
  </si>
  <si>
    <t>DTE1953403010177</t>
  </si>
  <si>
    <t>Ma Khánh</t>
  </si>
  <si>
    <t>DTE1953403010178</t>
  </si>
  <si>
    <t>DTE1953403010193</t>
  </si>
  <si>
    <t>Phan Tuệ</t>
  </si>
  <si>
    <t>Viên</t>
  </si>
  <si>
    <t>K16 - Kế toán 3</t>
  </si>
  <si>
    <t>DTE1953403010001</t>
  </si>
  <si>
    <t>Nguyễn Thái</t>
  </si>
  <si>
    <t>DTE1953403010009</t>
  </si>
  <si>
    <t>Nguyễn Thị Lâm</t>
  </si>
  <si>
    <t>DTE1953403010016</t>
  </si>
  <si>
    <t>DTE1953403010017</t>
  </si>
  <si>
    <t>Hoàng Thị Ngọc</t>
  </si>
  <si>
    <t>Châu</t>
  </si>
  <si>
    <t>DTE1953403010020</t>
  </si>
  <si>
    <t>DTE1953403010021</t>
  </si>
  <si>
    <t>DTE1953403010023</t>
  </si>
  <si>
    <t>Trần Mạnh</t>
  </si>
  <si>
    <t>DTE1953403010029</t>
  </si>
  <si>
    <t>Đỗ Mạnh</t>
  </si>
  <si>
    <t>DTE1953403010030</t>
  </si>
  <si>
    <t>Hồ Anh</t>
  </si>
  <si>
    <t>DTE1953403010031</t>
  </si>
  <si>
    <t>DTE1953403010406</t>
  </si>
  <si>
    <t>DTE1953403010202</t>
  </si>
  <si>
    <t>Dư Thị Mỹ</t>
  </si>
  <si>
    <t>DTE1953403010032</t>
  </si>
  <si>
    <t>DTE1953403010034</t>
  </si>
  <si>
    <t>Phạm Hương</t>
  </si>
  <si>
    <t>DTE1953403010373</t>
  </si>
  <si>
    <t>DTE1953403010036</t>
  </si>
  <si>
    <t>Đỗ Nguyên</t>
  </si>
  <si>
    <t>DTE1953403010041</t>
  </si>
  <si>
    <t>Vũ Thái</t>
  </si>
  <si>
    <t>DTE1953403010044</t>
  </si>
  <si>
    <t>Liểu Thị Ngọc</t>
  </si>
  <si>
    <t>DTE1953403010042</t>
  </si>
  <si>
    <t>Hân</t>
  </si>
  <si>
    <t>DTE1953403010204</t>
  </si>
  <si>
    <t>DTE1953403010052</t>
  </si>
  <si>
    <t>Đinh Thị Thu</t>
  </si>
  <si>
    <t>Hoà</t>
  </si>
  <si>
    <t>DTE1953403010053</t>
  </si>
  <si>
    <t>DTE1953403010203</t>
  </si>
  <si>
    <t>Hà Thu</t>
  </si>
  <si>
    <t>DTE1953403010057</t>
  </si>
  <si>
    <t>Nông Thị Bích</t>
  </si>
  <si>
    <t>DTE1953403010073</t>
  </si>
  <si>
    <t>DTE1953403010075</t>
  </si>
  <si>
    <t>Đàm Triệu</t>
  </si>
  <si>
    <t>Huỳnh</t>
  </si>
  <si>
    <t>DTE1953403010060</t>
  </si>
  <si>
    <t>Bùi Thị Mai</t>
  </si>
  <si>
    <t>DTE1953403010078</t>
  </si>
  <si>
    <t>Nguyễn Đình Trung</t>
  </si>
  <si>
    <t>DTE1953403010080</t>
  </si>
  <si>
    <t>Trần Hiếu</t>
  </si>
  <si>
    <t>DTE1953403010081</t>
  </si>
  <si>
    <t>Nguyễn Hương</t>
  </si>
  <si>
    <t>DTE1953403010083</t>
  </si>
  <si>
    <t>Sằm Thị Phương</t>
  </si>
  <si>
    <t>DTE1953403010085</t>
  </si>
  <si>
    <t>DTE1953403010086</t>
  </si>
  <si>
    <t>DTE1953403010089</t>
  </si>
  <si>
    <t>Hoàng Thùy</t>
  </si>
  <si>
    <t>DTE1953403010206</t>
  </si>
  <si>
    <t>DTE1953403010095</t>
  </si>
  <si>
    <t>Vũ Lệ Mỹ</t>
  </si>
  <si>
    <t>DTE1953403010096</t>
  </si>
  <si>
    <t>Lục Thị Kim</t>
  </si>
  <si>
    <t>DTE1953403010098</t>
  </si>
  <si>
    <t>DTE1953403010288</t>
  </si>
  <si>
    <t>DTE1953403010109</t>
  </si>
  <si>
    <t>Nguyễn Thị Trà</t>
  </si>
  <si>
    <t>DTE1953403010113</t>
  </si>
  <si>
    <t>Vương Thị Huyền</t>
  </si>
  <si>
    <t>DTE1953403010115</t>
  </si>
  <si>
    <t>DTE1953403010117</t>
  </si>
  <si>
    <t>Ma Thị Bích</t>
  </si>
  <si>
    <t>DTE1953403010118</t>
  </si>
  <si>
    <t>DTE1953403010199</t>
  </si>
  <si>
    <t>DTE1953403010129</t>
  </si>
  <si>
    <t>Trần Thị Hồng</t>
  </si>
  <si>
    <t>DTE1953403010133</t>
  </si>
  <si>
    <t>Nguyễn Thi Thu</t>
  </si>
  <si>
    <t>DTE1953403010134</t>
  </si>
  <si>
    <t>DTE1953403010140</t>
  </si>
  <si>
    <t>DTE1953403010290</t>
  </si>
  <si>
    <t>Bùi Phương</t>
  </si>
  <si>
    <t>DTE1953403010150</t>
  </si>
  <si>
    <t>DTE1953403010151</t>
  </si>
  <si>
    <t>DTE1953403010213</t>
  </si>
  <si>
    <t>DTE1953403010156</t>
  </si>
  <si>
    <t>DTE1953403010157</t>
  </si>
  <si>
    <t>DTE1953403010162</t>
  </si>
  <si>
    <t>Mai Hồng</t>
  </si>
  <si>
    <t>DTE1953403010163</t>
  </si>
  <si>
    <t>DTE1953403010166</t>
  </si>
  <si>
    <t>Nguyễn Quỳnh</t>
  </si>
  <si>
    <t>DTE1953403010200</t>
  </si>
  <si>
    <t>DTE1953403010437</t>
  </si>
  <si>
    <t>Trần Xuân</t>
  </si>
  <si>
    <t>DTE1953403010171</t>
  </si>
  <si>
    <t>Nguyễn Thị Cẩm</t>
  </si>
  <si>
    <t>DTE1953403010205</t>
  </si>
  <si>
    <t>Nguyễn Anh</t>
  </si>
  <si>
    <t>DTE1953403010173</t>
  </si>
  <si>
    <t>DTE1953403010172</t>
  </si>
  <si>
    <t xml:space="preserve">Triệu Thị </t>
  </si>
  <si>
    <t>Tư</t>
  </si>
  <si>
    <t>DTE1953403010174</t>
  </si>
  <si>
    <t>Tương</t>
  </si>
  <si>
    <t>DTE1953403010192</t>
  </si>
  <si>
    <t>DTE1953403010195</t>
  </si>
  <si>
    <t>Đinh Thị Hải</t>
  </si>
  <si>
    <t>DTE1953403010197</t>
  </si>
  <si>
    <t>K16 - Kế toán 4</t>
  </si>
  <si>
    <t>DTE1953403010251</t>
  </si>
  <si>
    <t>Bùi Kim</t>
  </si>
  <si>
    <t>DTE1953403010209</t>
  </si>
  <si>
    <t>DTE1953403010252</t>
  </si>
  <si>
    <t>DTE1953403010214</t>
  </si>
  <si>
    <t>Phạm Thị Lan</t>
  </si>
  <si>
    <t>DTE1953403010227</t>
  </si>
  <si>
    <t>DTE1953403010407</t>
  </si>
  <si>
    <t>Triệu Hồng</t>
  </si>
  <si>
    <t>DTE1953403010365</t>
  </si>
  <si>
    <t>DTE1953403010240</t>
  </si>
  <si>
    <t>DTE1953403010230</t>
  </si>
  <si>
    <t>Biển</t>
  </si>
  <si>
    <t>DTE1953403010238</t>
  </si>
  <si>
    <t>Chu Thị Hằng</t>
  </si>
  <si>
    <t>DTE1953403010208</t>
  </si>
  <si>
    <t>Đinh Ngọc Linh</t>
  </si>
  <si>
    <t>DTE1953403010432</t>
  </si>
  <si>
    <t>Hoàng Thị Kim</t>
  </si>
  <si>
    <t>DTE1953403010282</t>
  </si>
  <si>
    <t>DTE1953403010242</t>
  </si>
  <si>
    <t>DTE1953403010207</t>
  </si>
  <si>
    <t>Phạm Thùy</t>
  </si>
  <si>
    <t>DTE1953403010219</t>
  </si>
  <si>
    <t>DTE1953403010236</t>
  </si>
  <si>
    <t>Lê Thị Mỹ</t>
  </si>
  <si>
    <t>DTE1953403010254</t>
  </si>
  <si>
    <t>DTE1953403010226</t>
  </si>
  <si>
    <t>DTE1953403010217</t>
  </si>
  <si>
    <t>DTE1953403010211</t>
  </si>
  <si>
    <t>Lê Đăng</t>
  </si>
  <si>
    <t>DTE1953403010225</t>
  </si>
  <si>
    <t>DTE1953403010249</t>
  </si>
  <si>
    <t>DTE1953403010329</t>
  </si>
  <si>
    <t>Đàm Thị Thu</t>
  </si>
  <si>
    <t>DTE1953403010351</t>
  </si>
  <si>
    <t>DTE1953403010411</t>
  </si>
  <si>
    <t>DTE1953403010231</t>
  </si>
  <si>
    <t>Trịnh Thị Ngọc</t>
  </si>
  <si>
    <t>DTE1953403010237</t>
  </si>
  <si>
    <t>DTE1953403010216</t>
  </si>
  <si>
    <t>DTE1953403010220</t>
  </si>
  <si>
    <t>DTE1953403010285</t>
  </si>
  <si>
    <t>Dương Thị Phương</t>
  </si>
  <si>
    <t>DTE1953403010243</t>
  </si>
  <si>
    <t>DTE1953403010428</t>
  </si>
  <si>
    <t>DTE1953403010218</t>
  </si>
  <si>
    <t>Đoàn Hương</t>
  </si>
  <si>
    <t>DTE1953403010296</t>
  </si>
  <si>
    <t>DTE1953403010438</t>
  </si>
  <si>
    <t>Hà Thị Thùy</t>
  </si>
  <si>
    <t>DTE1953403010439</t>
  </si>
  <si>
    <t>DTE1953403010235</t>
  </si>
  <si>
    <t>DTE1953403010223</t>
  </si>
  <si>
    <t xml:space="preserve">Phùng Thị </t>
  </si>
  <si>
    <t>DTE1953403010245</t>
  </si>
  <si>
    <t>Tạ Hoàng Mai</t>
  </si>
  <si>
    <t>DTE1953403010224</t>
  </si>
  <si>
    <t>Phan Đình</t>
  </si>
  <si>
    <t>DTE1953403010244</t>
  </si>
  <si>
    <t>DTE1953403010297</t>
  </si>
  <si>
    <t>Âu Thị Thùy</t>
  </si>
  <si>
    <t>DTE1953403010241</t>
  </si>
  <si>
    <t>Đặng Thị Hương</t>
  </si>
  <si>
    <t>DTE1953403010283</t>
  </si>
  <si>
    <t>DTE1953403010247</t>
  </si>
  <si>
    <t>DTE1953403010410</t>
  </si>
  <si>
    <t>Na</t>
  </si>
  <si>
    <t>DTE1953403010221</t>
  </si>
  <si>
    <t>Trần Minh</t>
  </si>
  <si>
    <t>DTE1953403010212</t>
  </si>
  <si>
    <t>Đặng Thị Vân</t>
  </si>
  <si>
    <t>DTE1953403010436</t>
  </si>
  <si>
    <t>DTE1953403010248</t>
  </si>
  <si>
    <t>Vũ Thị Hồng</t>
  </si>
  <si>
    <t>DTE1953403010409</t>
  </si>
  <si>
    <t>Nông Kim</t>
  </si>
  <si>
    <t>DTE1953403010347</t>
  </si>
  <si>
    <t>DTE1953403010250</t>
  </si>
  <si>
    <t>DTE1953403010416</t>
  </si>
  <si>
    <t xml:space="preserve">Dương Vũ </t>
  </si>
  <si>
    <t>DTE1953403010255</t>
  </si>
  <si>
    <t>Dương Thị Minh</t>
  </si>
  <si>
    <t>DTE1953403010246</t>
  </si>
  <si>
    <t>DTE1953403010284</t>
  </si>
  <si>
    <t>Lê Thị Mai</t>
  </si>
  <si>
    <t>DTE1953403010239</t>
  </si>
  <si>
    <t>DTE1953403010210</t>
  </si>
  <si>
    <t>DTE1953403010228</t>
  </si>
  <si>
    <t>Xoan</t>
  </si>
  <si>
    <t>K16 - Kế toán 5</t>
  </si>
  <si>
    <t>DTE1953403010004</t>
  </si>
  <si>
    <t>Đào Ngọc Quỳnh</t>
  </si>
  <si>
    <t>DTE1953403010384</t>
  </si>
  <si>
    <t>Đỗ Phương Quỳnh</t>
  </si>
  <si>
    <t>DTE1953403010312</t>
  </si>
  <si>
    <t>Lô Thị Ngọc</t>
  </si>
  <si>
    <t>DTE1953403010276</t>
  </si>
  <si>
    <t>Lý Thị Ngọc</t>
  </si>
  <si>
    <t>DTE1953403010300</t>
  </si>
  <si>
    <t>DTE1953403010262</t>
  </si>
  <si>
    <t>DTE1953403010267</t>
  </si>
  <si>
    <t>Tô Quỳnh</t>
  </si>
  <si>
    <t>DTE1953403010331</t>
  </si>
  <si>
    <t>Trịnh Kiều</t>
  </si>
  <si>
    <t>DTE1953403010372</t>
  </si>
  <si>
    <t>Bảo</t>
  </si>
  <si>
    <t>DTE1953403010274</t>
  </si>
  <si>
    <t>DTE1953403010277</t>
  </si>
  <si>
    <t>Ngô Thị Ngọc</t>
  </si>
  <si>
    <t>DTE1953403010301</t>
  </si>
  <si>
    <t>Man Ngọc</t>
  </si>
  <si>
    <t>DTE1953403010316</t>
  </si>
  <si>
    <t>Đinh Thanh</t>
  </si>
  <si>
    <t>DTE1953403010322</t>
  </si>
  <si>
    <t>DTE1953403010302</t>
  </si>
  <si>
    <t>DTE1953403010303</t>
  </si>
  <si>
    <t>DTE1953403010261</t>
  </si>
  <si>
    <t>Lê Thu</t>
  </si>
  <si>
    <t>DTE1953403010259</t>
  </si>
  <si>
    <t>DTE1953403010299</t>
  </si>
  <si>
    <t>Phạm Thị Ngân</t>
  </si>
  <si>
    <t>DTE1953403010313</t>
  </si>
  <si>
    <t>Vũ Thị Khánh</t>
  </si>
  <si>
    <t>DTE1953403010321</t>
  </si>
  <si>
    <t>Đinh Thúy</t>
  </si>
  <si>
    <t>DTE1953403010319</t>
  </si>
  <si>
    <t>DTE1953403010307</t>
  </si>
  <si>
    <t>Lưu Nhật</t>
  </si>
  <si>
    <t>DTE1953403010233</t>
  </si>
  <si>
    <t>DTE1953403010363</t>
  </si>
  <si>
    <t>DTE1953403010309</t>
  </si>
  <si>
    <t>Bùi Đình Nguyễn</t>
  </si>
  <si>
    <t>DTE1953403010263</t>
  </si>
  <si>
    <t>DTE1953403010291</t>
  </si>
  <si>
    <t>Lê Thị Khánh</t>
  </si>
  <si>
    <t>DTE1953403010364</t>
  </si>
  <si>
    <t>DTE1953403010258</t>
  </si>
  <si>
    <t>DTE1953403010232</t>
  </si>
  <si>
    <t>DTE1953403010314</t>
  </si>
  <si>
    <t>DTE1953403010345</t>
  </si>
  <si>
    <t>DTE1953403010317</t>
  </si>
  <si>
    <t>DTE1953403010320</t>
  </si>
  <si>
    <t>Hà Nhật</t>
  </si>
  <si>
    <t>DTE1953403010311</t>
  </si>
  <si>
    <t>DTE1953403010295</t>
  </si>
  <si>
    <t>Nguyễn Thư</t>
  </si>
  <si>
    <t>DTE1953403010280</t>
  </si>
  <si>
    <t>DTE1953403010305</t>
  </si>
  <si>
    <t>DTE1953403010275</t>
  </si>
  <si>
    <t>Lý Sinh</t>
  </si>
  <si>
    <t>DTE1953403010310</t>
  </si>
  <si>
    <t>Mây</t>
  </si>
  <si>
    <t>DTE1953403010257</t>
  </si>
  <si>
    <t>Đào Thị Thảo</t>
  </si>
  <si>
    <t>DTE1953403010272</t>
  </si>
  <si>
    <t>Dương Thị Hiếu</t>
  </si>
  <si>
    <t>DTE1953403010256</t>
  </si>
  <si>
    <t>Nguyễn Thị Thúy</t>
  </si>
  <si>
    <t>Ngần</t>
  </si>
  <si>
    <t>DTE1953403010318</t>
  </si>
  <si>
    <t>Dương Bích</t>
  </si>
  <si>
    <t>DTE1953403010269</t>
  </si>
  <si>
    <t>Hà Giáp Minh</t>
  </si>
  <si>
    <t>DTE1953403010346</t>
  </si>
  <si>
    <t>Trương Hồng</t>
  </si>
  <si>
    <t>DTE1953403010315</t>
  </si>
  <si>
    <t>DTE1953403010368</t>
  </si>
  <si>
    <t>DTE1953403010268</t>
  </si>
  <si>
    <t>DTE1953403010264</t>
  </si>
  <si>
    <t>DTE1953403010294</t>
  </si>
  <si>
    <t>DTE1953403010266</t>
  </si>
  <si>
    <t>DTE1953403010308</t>
  </si>
  <si>
    <t>DTE1953403010279</t>
  </si>
  <si>
    <t>DTE1953403010270</t>
  </si>
  <si>
    <t>DTE1953403010431</t>
  </si>
  <si>
    <t>DTE1953403010298</t>
  </si>
  <si>
    <t>DTE1953403010304</t>
  </si>
  <si>
    <t>DTE1953403010306</t>
  </si>
  <si>
    <t>Lộc Phương</t>
  </si>
  <si>
    <t>DTE1953403010273</t>
  </si>
  <si>
    <t>Đào Thị Ánh</t>
  </si>
  <si>
    <t>DTE1953403010278</t>
  </si>
  <si>
    <t>K16 - Kế toán 6</t>
  </si>
  <si>
    <t>DTE1953403010390</t>
  </si>
  <si>
    <t>Đinh Thị Vân</t>
  </si>
  <si>
    <t>DTE1953403010367</t>
  </si>
  <si>
    <t>Hà Triệu Vân</t>
  </si>
  <si>
    <t>DTE1953403010415</t>
  </si>
  <si>
    <t>DTE1953403010398</t>
  </si>
  <si>
    <t>Trần Ngọc</t>
  </si>
  <si>
    <t>DTE1953403010394</t>
  </si>
  <si>
    <t>DTE1953403010360</t>
  </si>
  <si>
    <t>DTE1953403010401</t>
  </si>
  <si>
    <t>Lâm Thị</t>
  </si>
  <si>
    <t>DTE1953403010414</t>
  </si>
  <si>
    <t>DTE1953403010338</t>
  </si>
  <si>
    <t>DTE1953403010324</t>
  </si>
  <si>
    <t>Trần Đình</t>
  </si>
  <si>
    <t>DTE1953403010389</t>
  </si>
  <si>
    <t>DTE1953403010420</t>
  </si>
  <si>
    <t>DTE1953403010354</t>
  </si>
  <si>
    <t>DTE1953403010382</t>
  </si>
  <si>
    <t>DTE1953403010391</t>
  </si>
  <si>
    <t>DTE1953403010388</t>
  </si>
  <si>
    <t>DTE1953403010337</t>
  </si>
  <si>
    <t>DTE1953403010376</t>
  </si>
  <si>
    <t>DTE1953403010379</t>
  </si>
  <si>
    <t>DTE1953403010349</t>
  </si>
  <si>
    <t>Mã Thị Thu</t>
  </si>
  <si>
    <t>DTE1953403010355</t>
  </si>
  <si>
    <t>DTE1953403010385</t>
  </si>
  <si>
    <t>DTE1953403010357</t>
  </si>
  <si>
    <t>Thào Thị</t>
  </si>
  <si>
    <t>DTE1953403010330</t>
  </si>
  <si>
    <t>DTE1953403010377</t>
  </si>
  <si>
    <t>DTE1953403010348</t>
  </si>
  <si>
    <t>DTE1953403010356</t>
  </si>
  <si>
    <t>Hoàn</t>
  </si>
  <si>
    <t>DTE1953403010383</t>
  </si>
  <si>
    <t>DTE1953403010425</t>
  </si>
  <si>
    <t>DTE1953403010421</t>
  </si>
  <si>
    <t>DTE1953403010325</t>
  </si>
  <si>
    <t>Nguyễn Nguyên</t>
  </si>
  <si>
    <t>DTE1953403010405</t>
  </si>
  <si>
    <t>DTE1953403010353</t>
  </si>
  <si>
    <t>Ma Thị Thúy</t>
  </si>
  <si>
    <t>DTE1953403010380</t>
  </si>
  <si>
    <t>DTE1953403010404</t>
  </si>
  <si>
    <t>Hưởng</t>
  </si>
  <si>
    <t>DTE1953403010393</t>
  </si>
  <si>
    <t>Thạch Thị Mai</t>
  </si>
  <si>
    <t>DTE1953403010395</t>
  </si>
  <si>
    <t>DTE1953403010399</t>
  </si>
  <si>
    <t>Quách Mai</t>
  </si>
  <si>
    <t>DTE1953403010359</t>
  </si>
  <si>
    <t>Tô Thùy</t>
  </si>
  <si>
    <t>DTE1953403010327</t>
  </si>
  <si>
    <t>DTE1953403010370</t>
  </si>
  <si>
    <t>Lưu</t>
  </si>
  <si>
    <t>DTE1953403010343</t>
  </si>
  <si>
    <t>DTE1953403010400</t>
  </si>
  <si>
    <t>Lý Trà</t>
  </si>
  <si>
    <t>DTE1953403010424</t>
  </si>
  <si>
    <t>DTE1953403010333</t>
  </si>
  <si>
    <t>Phan Thảo</t>
  </si>
  <si>
    <t>DTE1953403010336</t>
  </si>
  <si>
    <t>DTE1953403010332</t>
  </si>
  <si>
    <t>Vi Ánh</t>
  </si>
  <si>
    <t>DTE1953403010344</t>
  </si>
  <si>
    <t>DTE1953403010369</t>
  </si>
  <si>
    <t>Trịnh Thành</t>
  </si>
  <si>
    <t>Nhân</t>
  </si>
  <si>
    <t>DTE1953403010381</t>
  </si>
  <si>
    <t>Ngũ Linh</t>
  </si>
  <si>
    <t>DTE1953403010408</t>
  </si>
  <si>
    <t>Phạm Thị Thùy</t>
  </si>
  <si>
    <t>DTE1953403010371</t>
  </si>
  <si>
    <t>DTE1953403010328</t>
  </si>
  <si>
    <t>DTE1953403010340</t>
  </si>
  <si>
    <t>Nông Như</t>
  </si>
  <si>
    <t>DTE1953403010392</t>
  </si>
  <si>
    <t>DTE1953403010422</t>
  </si>
  <si>
    <t>Nguyễn Quang</t>
  </si>
  <si>
    <t>DTE1953403010426</t>
  </si>
  <si>
    <t>DTE1953403010386</t>
  </si>
  <si>
    <t>DTE1953403010341</t>
  </si>
  <si>
    <t>DTE1953403010350</t>
  </si>
  <si>
    <t>DTE1953403010323</t>
  </si>
  <si>
    <t>DTE1953403010342</t>
  </si>
  <si>
    <t>DTE1953403010397</t>
  </si>
  <si>
    <t>Lại Thị Minh</t>
  </si>
  <si>
    <t>DTE1953403010334</t>
  </si>
  <si>
    <t>Nguyễn Ngọc Quỳnh</t>
  </si>
  <si>
    <t>DTE1953403010326</t>
  </si>
  <si>
    <t>Nguyễn Hiền</t>
  </si>
  <si>
    <t>DTE1953403010374</t>
  </si>
  <si>
    <t>DTE1953403010417</t>
  </si>
  <si>
    <t>DTE1953403010358</t>
  </si>
  <si>
    <t>Lương Bảo</t>
  </si>
  <si>
    <t>DTE1953403010361</t>
  </si>
  <si>
    <t>Mai Nguyên</t>
  </si>
  <si>
    <t>ĐẠI HỌC THÁI NGUYÊN</t>
  </si>
  <si>
    <t>CỘNG HÒA XÃ HỘI CHỦ NGHĨA VIỆT NAM</t>
  </si>
  <si>
    <t>TRƯỜNG ĐH KINH TẾ &amp; QTKD</t>
  </si>
  <si>
    <t xml:space="preserve">                Độc lập - Tự do - Hạnh phúc</t>
  </si>
  <si>
    <t>BẢNG TỔNG HỢP KẾT QUẢ RÈN LUYỆN CỦA SINH VIÊN - KHOA KẾ TOÁN</t>
  </si>
  <si>
    <t>Học kỳ II năm học 2019 - 2020</t>
  </si>
  <si>
    <t>(Ban hành kèm theo QĐ số 821/QĐ-ĐHKT&amp;QTKD-CTSV ngày  17  tháng  9 năm 2020)</t>
  </si>
  <si>
    <t>Ấn định danh sách:</t>
  </si>
  <si>
    <t>Lớp: K14-kinh tế</t>
  </si>
  <si>
    <t>Họ và</t>
  </si>
  <si>
    <t>Tên</t>
  </si>
  <si>
    <t>Điểm
 RL</t>
  </si>
  <si>
    <t>DTE1753101010061</t>
  </si>
  <si>
    <t>CHITVILAPHONH</t>
  </si>
  <si>
    <t>AMPHLAY</t>
  </si>
  <si>
    <t>DTE1753101010001</t>
  </si>
  <si>
    <t>Đỗ Quang</t>
  </si>
  <si>
    <t>DTE1753101010002</t>
  </si>
  <si>
    <t>Nguyễn Nhật</t>
  </si>
  <si>
    <t>Bỏ học</t>
  </si>
  <si>
    <t>DTE1753402010010</t>
  </si>
  <si>
    <t>Ngô Đinh Linh</t>
  </si>
  <si>
    <t>DTE1753101010003</t>
  </si>
  <si>
    <t>DTE1753101010008</t>
  </si>
  <si>
    <t>Phan Phương</t>
  </si>
  <si>
    <t>DTE1753101010009</t>
  </si>
  <si>
    <t>DTE1753101010011</t>
  </si>
  <si>
    <t>Lê Vương</t>
  </si>
  <si>
    <t>DTE1753101010012</t>
  </si>
  <si>
    <t>DTE1753101010004</t>
  </si>
  <si>
    <t>Lưu Trọng</t>
  </si>
  <si>
    <t>Đạo </t>
  </si>
  <si>
    <t>DTE1753101010005</t>
  </si>
  <si>
    <t>Đoàn Việt</t>
  </si>
  <si>
    <t>DTE1753101010006</t>
  </si>
  <si>
    <t>Ngô Hùng</t>
  </si>
  <si>
    <t>DTE1753101010007</t>
  </si>
  <si>
    <t>DTE1753101010013</t>
  </si>
  <si>
    <t>Nguyễn Việt</t>
  </si>
  <si>
    <t>DTE1753101010014</t>
  </si>
  <si>
    <t>DTE1753101010017</t>
  </si>
  <si>
    <t>DTE1753101010018</t>
  </si>
  <si>
    <t>DTE1753101010064</t>
  </si>
  <si>
    <t>Vương Thị </t>
  </si>
  <si>
    <t>DTE1753101010019</t>
  </si>
  <si>
    <t>DTE1753101010015</t>
  </si>
  <si>
    <t>Lương Thúy</t>
  </si>
  <si>
    <t>DTE1753101010016</t>
  </si>
  <si>
    <t>DTE1753101010020</t>
  </si>
  <si>
    <t>Bảo Lưu</t>
  </si>
  <si>
    <t>DTE1753101010025</t>
  </si>
  <si>
    <t>DTE1753101010026</t>
  </si>
  <si>
    <t>DTE1753101010027</t>
  </si>
  <si>
    <t>DTE1753101010028</t>
  </si>
  <si>
    <t>Trần Quang</t>
  </si>
  <si>
    <t>DTE1753403010187</t>
  </si>
  <si>
    <t>DTE1753101010029</t>
  </si>
  <si>
    <t>Nguyễn Thu Diệu</t>
  </si>
  <si>
    <t>DTE1753101010030</t>
  </si>
  <si>
    <t>Tống Duy</t>
  </si>
  <si>
    <t>DTE1753101010031</t>
  </si>
  <si>
    <t>Lưu Trung</t>
  </si>
  <si>
    <t>DTE1753101010032</t>
  </si>
  <si>
    <t>Trần Trọng</t>
  </si>
  <si>
    <t>Kỷ</t>
  </si>
  <si>
    <t>DTE1753101010033</t>
  </si>
  <si>
    <t>Đỗ Tùng</t>
  </si>
  <si>
    <t>DTE1753402010034</t>
  </si>
  <si>
    <t>Nguyễn Tùng</t>
  </si>
  <si>
    <t>DTE1753101010034</t>
  </si>
  <si>
    <t>DTE1753101010035</t>
  </si>
  <si>
    <t>Sì Go</t>
  </si>
  <si>
    <t>Lòng</t>
  </si>
  <si>
    <t>DTE1753101010036</t>
  </si>
  <si>
    <t>Hạ Hồng</t>
  </si>
  <si>
    <t>DTE1753101010037</t>
  </si>
  <si>
    <t>DTE1753101010038</t>
  </si>
  <si>
    <t>Trần Đại</t>
  </si>
  <si>
    <t>DTE1753101010040</t>
  </si>
  <si>
    <t>Ngô Huyền Bảo</t>
  </si>
  <si>
    <t>DTE1753101010041</t>
  </si>
  <si>
    <t>Phùng Thị Diệu</t>
  </si>
  <si>
    <t>DTE1753101010045</t>
  </si>
  <si>
    <t>DTE1753101010042</t>
  </si>
  <si>
    <t>Đỗ Phương</t>
  </si>
  <si>
    <t>DTE1753101010046</t>
  </si>
  <si>
    <t>Quang</t>
  </si>
  <si>
    <t>DTE1753101010047</t>
  </si>
  <si>
    <t>Nguyễn Thị Thanh Kim</t>
  </si>
  <si>
    <t>DTE1753101010048</t>
  </si>
  <si>
    <t>DTE1753101010062</t>
  </si>
  <si>
    <t>KANVISAI</t>
  </si>
  <si>
    <t>SOULISUK</t>
  </si>
  <si>
    <t>DTE1753101010059</t>
  </si>
  <si>
    <t>Lù A</t>
  </si>
  <si>
    <t>DTE1753101010049</t>
  </si>
  <si>
    <t>DTE1753101010050</t>
  </si>
  <si>
    <t>DTE1753101010051</t>
  </si>
  <si>
    <t>DTE1753101010058</t>
  </si>
  <si>
    <t>DTE1753101010053</t>
  </si>
  <si>
    <t>DTE1753101010052</t>
  </si>
  <si>
    <t>DTE1753101010055</t>
  </si>
  <si>
    <t>DTE1753101010054</t>
  </si>
  <si>
    <t>Tươi</t>
  </si>
  <si>
    <t>DTE1753101010063</t>
  </si>
  <si>
    <t>JANG</t>
  </si>
  <si>
    <t>YENG</t>
  </si>
  <si>
    <t>DTE1753101010056</t>
  </si>
  <si>
    <t>DTE1753101010057</t>
  </si>
  <si>
    <t>Lớp: K15-KTĐT</t>
  </si>
  <si>
    <t>DTE1873101010002</t>
  </si>
  <si>
    <t>DTE1873101010003</t>
  </si>
  <si>
    <t>DTE1873101040001</t>
  </si>
  <si>
    <t>DTE1873101040002</t>
  </si>
  <si>
    <t>DTE1873101040003</t>
  </si>
  <si>
    <t>Trần Văn</t>
  </si>
  <si>
    <t>DTE1873101010006</t>
  </si>
  <si>
    <t>DTE1873101010007</t>
  </si>
  <si>
    <t>DTE1873101010011</t>
  </si>
  <si>
    <t>Ngô Thị Khánh</t>
  </si>
  <si>
    <t>DTE1873101040004</t>
  </si>
  <si>
    <t>DTE1873101010012</t>
  </si>
  <si>
    <t>DTE1873101040013</t>
  </si>
  <si>
    <t>DTE1873101040005</t>
  </si>
  <si>
    <t>DTE1873101040006</t>
  </si>
  <si>
    <t>DTE1873101010013</t>
  </si>
  <si>
    <t>Trịnh Trúc</t>
  </si>
  <si>
    <t>DTE1873101040007</t>
  </si>
  <si>
    <t>DTE1873101040008</t>
  </si>
  <si>
    <t>Lê Hải</t>
  </si>
  <si>
    <t>DTE1873101010014</t>
  </si>
  <si>
    <t>Đào Thị Minh</t>
  </si>
  <si>
    <t>DTE1873101040009</t>
  </si>
  <si>
    <t>Triệu Ngọc</t>
  </si>
  <si>
    <t>DTE1873101040010</t>
  </si>
  <si>
    <t>Đặng Duy</t>
  </si>
  <si>
    <t>DTE1873101010015</t>
  </si>
  <si>
    <t>Sáng</t>
  </si>
  <si>
    <t>DTE1873101010017</t>
  </si>
  <si>
    <t>La Đình</t>
  </si>
  <si>
    <t>DTE1873101010016</t>
  </si>
  <si>
    <t>Hà Đức</t>
  </si>
  <si>
    <t>DTE1873101040011</t>
  </si>
  <si>
    <t>DTE1873101040014</t>
  </si>
  <si>
    <t>DTE1873101040012</t>
  </si>
  <si>
    <t>DTE1873101010018</t>
  </si>
  <si>
    <t>Lớp: K15-KTPT</t>
  </si>
  <si>
    <t>DTE1873101050001</t>
  </si>
  <si>
    <t>DTE1873101050009</t>
  </si>
  <si>
    <t>DTE1873101050002</t>
  </si>
  <si>
    <t>Đinh Quốc</t>
  </si>
  <si>
    <t>DTE1873101050010</t>
  </si>
  <si>
    <t>Luyến</t>
  </si>
  <si>
    <t>DTE1873101050005</t>
  </si>
  <si>
    <t>DTE1873101050006</t>
  </si>
  <si>
    <t>Thàng Thị</t>
  </si>
  <si>
    <t>Soi</t>
  </si>
  <si>
    <t>DTE1873101050008</t>
  </si>
  <si>
    <t>Điểm RL</t>
  </si>
  <si>
    <t>DTE1953101010001</t>
  </si>
  <si>
    <t>Trương Đức</t>
  </si>
  <si>
    <t>DTE1953101010002</t>
  </si>
  <si>
    <t>Đỗ Ngọc</t>
  </si>
  <si>
    <t>DTE1953101010003</t>
  </si>
  <si>
    <t>Nguyễn Phi</t>
  </si>
  <si>
    <t>DTE1953101010005</t>
  </si>
  <si>
    <t>Nông Đoàn Hồng</t>
  </si>
  <si>
    <t>DTE1953101010012</t>
  </si>
  <si>
    <t>DTE1953101010008</t>
  </si>
  <si>
    <t>DTE1953101010009</t>
  </si>
  <si>
    <t>Lương Nguyễn Thảo</t>
  </si>
  <si>
    <t>DTE1953101010007</t>
  </si>
  <si>
    <t>DTE1973101040033</t>
  </si>
  <si>
    <t>Chu Thị Ngọc</t>
  </si>
  <si>
    <t>DTE1973101040019</t>
  </si>
  <si>
    <t>Đàm Thị Quỳnh</t>
  </si>
  <si>
    <t>DTE1973101040027</t>
  </si>
  <si>
    <t>Ma Thị Minh</t>
  </si>
  <si>
    <t>DTE1973101040014</t>
  </si>
  <si>
    <t>Cao Thị Mai</t>
  </si>
  <si>
    <t>DTE1973101040016</t>
  </si>
  <si>
    <t>Đỗ Thành</t>
  </si>
  <si>
    <t>Chung</t>
  </si>
  <si>
    <t>DTE1973101040026</t>
  </si>
  <si>
    <t>Trần Trí</t>
  </si>
  <si>
    <t>DTE1973101040020</t>
  </si>
  <si>
    <t>DTE1973401010010</t>
  </si>
  <si>
    <t>Đỗ Hữu</t>
  </si>
  <si>
    <t>Động</t>
  </si>
  <si>
    <t>DTE1973101040001</t>
  </si>
  <si>
    <t>DTE1953401010267</t>
  </si>
  <si>
    <t>LI</t>
  </si>
  <si>
    <t>GENG</t>
  </si>
  <si>
    <t>DTE1973101040008</t>
  </si>
  <si>
    <t>DTE1973101040006</t>
  </si>
  <si>
    <t>DTE1973101040005</t>
  </si>
  <si>
    <t>DTE1953101040036</t>
  </si>
  <si>
    <t>Bàng Huy</t>
  </si>
  <si>
    <t>DTE1973101040002</t>
  </si>
  <si>
    <t>Nguyễn Mạnh</t>
  </si>
  <si>
    <t>DTE1973101040032</t>
  </si>
  <si>
    <t>Lương Thị Diệu</t>
  </si>
  <si>
    <t>DTE1973101040015</t>
  </si>
  <si>
    <t>DTE1973101040024</t>
  </si>
  <si>
    <t>Ngô Thượng</t>
  </si>
  <si>
    <t>DTE1973101040017</t>
  </si>
  <si>
    <t>Ma Văn</t>
  </si>
  <si>
    <t>Kháng</t>
  </si>
  <si>
    <t>DTE1973101040034</t>
  </si>
  <si>
    <t>Nguyễn Sơn</t>
  </si>
  <si>
    <t>DTE1973101040012</t>
  </si>
  <si>
    <t>DTE1973101040028</t>
  </si>
  <si>
    <t>Trần Thị Diệu</t>
  </si>
  <si>
    <t>DTE1973101040022</t>
  </si>
  <si>
    <t>Triệu Phương</t>
  </si>
  <si>
    <t>DTE1973101040018</t>
  </si>
  <si>
    <t>Lưu Văn</t>
  </si>
  <si>
    <t>Nghiêm</t>
  </si>
  <si>
    <t>DTE1973101040025</t>
  </si>
  <si>
    <t>Ma Thị Hồng</t>
  </si>
  <si>
    <t>DTE1973101040011</t>
  </si>
  <si>
    <t>Hoàng Nhật</t>
  </si>
  <si>
    <t>DTE1973101040030</t>
  </si>
  <si>
    <t>DTE1973101040029</t>
  </si>
  <si>
    <t>DTE1973101040009</t>
  </si>
  <si>
    <t>Nguyễn Chiến</t>
  </si>
  <si>
    <t>DTE1973101040021</t>
  </si>
  <si>
    <t>Vũ Văn</t>
  </si>
  <si>
    <t>DTE1973101040013</t>
  </si>
  <si>
    <t>DTE1973101040003</t>
  </si>
  <si>
    <t>DTE1953101040010</t>
  </si>
  <si>
    <t xml:space="preserve">Trịnh Thùy </t>
  </si>
  <si>
    <t>DTE1973101040010</t>
  </si>
  <si>
    <t>Trọng</t>
  </si>
  <si>
    <t>DTE1973101040007</t>
  </si>
  <si>
    <t>Lóp: K16 - Kinh Tế</t>
  </si>
  <si>
    <t>Lóp: K16 - KTĐT</t>
  </si>
  <si>
    <t>Lóp: K16 - KTPT</t>
  </si>
  <si>
    <t>DTE1953101050002</t>
  </si>
  <si>
    <t>Nguyễn Tiến</t>
  </si>
  <si>
    <t>DTE1953101050003</t>
  </si>
  <si>
    <t>DTE1953101050012</t>
  </si>
  <si>
    <t xml:space="preserve">Triệu Hữu </t>
  </si>
  <si>
    <t>DTE1953101050006</t>
  </si>
  <si>
    <t xml:space="preserve">Đỗ Thị </t>
  </si>
  <si>
    <t>DTE1953101050011</t>
  </si>
  <si>
    <t>Hoàng Trường</t>
  </si>
  <si>
    <t>DTE1953101050004</t>
  </si>
  <si>
    <t>DTE1953101050010</t>
  </si>
  <si>
    <t xml:space="preserve">Lâm Thu </t>
  </si>
  <si>
    <t>DTE1953101050007</t>
  </si>
  <si>
    <t>DTE1953101050009</t>
  </si>
  <si>
    <t>BẢNG TỔNG HỢP KẾT QUẢ RÈN LUYỆN CỦA SINH VIÊN - KHOA KINH TẾ</t>
  </si>
  <si>
    <t>LỚP: K14 CLC</t>
  </si>
  <si>
    <t>MÃ SV</t>
  </si>
  <si>
    <t>HỌ ĐỆM</t>
  </si>
  <si>
    <t>TÊN</t>
  </si>
  <si>
    <t>ĐRL</t>
  </si>
  <si>
    <t>XẾP LOẠI</t>
  </si>
  <si>
    <t>GHI CHÚ</t>
  </si>
  <si>
    <t>DTE1753403010022</t>
  </si>
  <si>
    <t xml:space="preserve">Nguyễn Vân </t>
  </si>
  <si>
    <t>DTE1753401010017</t>
  </si>
  <si>
    <t xml:space="preserve">Nguyễn Văn </t>
  </si>
  <si>
    <t>DTE1753401010030</t>
  </si>
  <si>
    <t>DTE1753402010021</t>
  </si>
  <si>
    <t>DTE1753403010133</t>
  </si>
  <si>
    <t xml:space="preserve">Trần Thị Thanh </t>
  </si>
  <si>
    <t>DTE1753403010175</t>
  </si>
  <si>
    <t xml:space="preserve">Dương Thu </t>
  </si>
  <si>
    <t>DTE1753403010164</t>
  </si>
  <si>
    <t xml:space="preserve">Trịnh Thu </t>
  </si>
  <si>
    <t>DTE1753401010060</t>
  </si>
  <si>
    <t xml:space="preserve">Phan Thanh </t>
  </si>
  <si>
    <t>DTE1753403010227</t>
  </si>
  <si>
    <t xml:space="preserve">Trần Thị </t>
  </si>
  <si>
    <t>DTE1753101010039</t>
  </si>
  <si>
    <t xml:space="preserve">Đỗ Thị Bảo </t>
  </si>
  <si>
    <t>DTE1753403010326</t>
  </si>
  <si>
    <t xml:space="preserve">Hoàng Hương </t>
  </si>
  <si>
    <t>DTE1753401010102</t>
  </si>
  <si>
    <t xml:space="preserve">Nông Thị Minh </t>
  </si>
  <si>
    <t>DTE1753401010109</t>
  </si>
  <si>
    <t xml:space="preserve">Lê Kim </t>
  </si>
  <si>
    <t>DTE1753403010410</t>
  </si>
  <si>
    <t xml:space="preserve">Hoàng Huyền </t>
  </si>
  <si>
    <t>DTE1753403010421</t>
  </si>
  <si>
    <t xml:space="preserve">Phạm Thị Thùy </t>
  </si>
  <si>
    <t>DTE1753401010124</t>
  </si>
  <si>
    <t xml:space="preserve">Đinh Hồng </t>
  </si>
  <si>
    <t>DTE1753403010443</t>
  </si>
  <si>
    <t xml:space="preserve">Nguyễn Phương </t>
  </si>
  <si>
    <t>DTE1753401150041</t>
  </si>
  <si>
    <t xml:space="preserve">Vũ Anh </t>
  </si>
  <si>
    <t>LỚP: K15 CLC</t>
  </si>
  <si>
    <t>DTE1873403010006</t>
  </si>
  <si>
    <t>DTE1873402010006</t>
  </si>
  <si>
    <t>DTE1878101030012</t>
  </si>
  <si>
    <t>Nguyễn Huệ</t>
  </si>
  <si>
    <t>DTE1953403010442</t>
  </si>
  <si>
    <t xml:space="preserve">Marbit Campo </t>
  </si>
  <si>
    <t>Christian Allain</t>
  </si>
  <si>
    <t>DTE1873403010054</t>
  </si>
  <si>
    <t>DTE1873403010058</t>
  </si>
  <si>
    <t>DTE1873401010042</t>
  </si>
  <si>
    <t>DTE1873403010076</t>
  </si>
  <si>
    <t>Chu Thị Thanh</t>
  </si>
  <si>
    <t>DTE1873403010083</t>
  </si>
  <si>
    <t>DTE1873403010110</t>
  </si>
  <si>
    <t>DTE1873401010051</t>
  </si>
  <si>
    <t>Trần Thị Minh</t>
  </si>
  <si>
    <t>DTE1873401010059</t>
  </si>
  <si>
    <t>DTE1873402010036</t>
  </si>
  <si>
    <t>Trương Thị Ngọc</t>
  </si>
  <si>
    <t>DTE1873403010177</t>
  </si>
  <si>
    <t>DTE1873401010241</t>
  </si>
  <si>
    <t>HE</t>
  </si>
  <si>
    <t>JIAHENG</t>
  </si>
  <si>
    <t>DTE1878101030040</t>
  </si>
  <si>
    <t>DTE1873402010054</t>
  </si>
  <si>
    <t>Nguyễn Bùi Ngọc</t>
  </si>
  <si>
    <t>DTE1873401010104</t>
  </si>
  <si>
    <t>Lê Hoàng</t>
  </si>
  <si>
    <t>DTE1953403010441</t>
  </si>
  <si>
    <t>Cogonon Espiridion</t>
  </si>
  <si>
    <t>Marielyn</t>
  </si>
  <si>
    <t>DTE1953403010443</t>
  </si>
  <si>
    <t>Baleros Mendoza</t>
  </si>
  <si>
    <t>Mark Ryan</t>
  </si>
  <si>
    <t>DTE1873403010290</t>
  </si>
  <si>
    <t>Đàm Thị Trà</t>
  </si>
  <si>
    <t>DTE1873403010293</t>
  </si>
  <si>
    <t>Vũ Hoàng</t>
  </si>
  <si>
    <t>DTE1873401010119</t>
  </si>
  <si>
    <t>Lê Quang</t>
  </si>
  <si>
    <t>DTE1873401010123</t>
  </si>
  <si>
    <t>Nguyễn Thị Nguyệt</t>
  </si>
  <si>
    <t>DTE1878101030042</t>
  </si>
  <si>
    <t>Triệu Đại</t>
  </si>
  <si>
    <t>DTE1873401010138</t>
  </si>
  <si>
    <t>Nhu</t>
  </si>
  <si>
    <t>DTE1873403010360</t>
  </si>
  <si>
    <t>Nguyễn Dương</t>
  </si>
  <si>
    <t>DTE1873403010364</t>
  </si>
  <si>
    <t>DTE1873402010082</t>
  </si>
  <si>
    <t>Sang</t>
  </si>
  <si>
    <t>DTE1953401010269</t>
  </si>
  <si>
    <t>Bulalacao Custodio</t>
  </si>
  <si>
    <t>Shecaina Mariz</t>
  </si>
  <si>
    <t>DTE1873403010401</t>
  </si>
  <si>
    <t>DTE1873401010171</t>
  </si>
  <si>
    <t>Vy Thị Phương</t>
  </si>
  <si>
    <t>DTE1873401010172</t>
  </si>
  <si>
    <t>Thế</t>
  </si>
  <si>
    <t>DTE1873403010429</t>
  </si>
  <si>
    <t>DTE1873401150046</t>
  </si>
  <si>
    <t>DTE1873403010532</t>
  </si>
  <si>
    <t>DTE1958101030050</t>
  </si>
  <si>
    <t>Basuan Maria</t>
  </si>
  <si>
    <t xml:space="preserve">Veronica Ambrad </t>
  </si>
  <si>
    <t>DTE1873401010212</t>
  </si>
  <si>
    <t>Trịnh Thanh</t>
  </si>
  <si>
    <t>DTE1753401010086</t>
  </si>
  <si>
    <t>Vũ Đức</t>
  </si>
  <si>
    <t>LỚP: K16 CLC 1</t>
  </si>
  <si>
    <t>DTE1953403010253</t>
  </si>
  <si>
    <t xml:space="preserve">Dương Quỳnh </t>
  </si>
  <si>
    <t>DTE1953403010015</t>
  </si>
  <si>
    <t xml:space="preserve">Lê Thị Ngọc </t>
  </si>
  <si>
    <t>DTE1958101030029</t>
  </si>
  <si>
    <t xml:space="preserve">Tạ Thị </t>
  </si>
  <si>
    <t>DTE1953403010387</t>
  </si>
  <si>
    <t xml:space="preserve">Hà Thị Thu </t>
  </si>
  <si>
    <t>DTE1953403010281</t>
  </si>
  <si>
    <t xml:space="preserve">Nông Thị Thu </t>
  </si>
  <si>
    <t>DTE1958101030003</t>
  </si>
  <si>
    <t xml:space="preserve">Nguyễn Minh </t>
  </si>
  <si>
    <t>DTE1958101030044</t>
  </si>
  <si>
    <t xml:space="preserve">Lê Phương </t>
  </si>
  <si>
    <t>DTE1953401010026</t>
  </si>
  <si>
    <t xml:space="preserve">Lường Thúy </t>
  </si>
  <si>
    <t>DTE1958101030046</t>
  </si>
  <si>
    <t xml:space="preserve">Huyền </t>
  </si>
  <si>
    <t>DTE1953403010076</t>
  </si>
  <si>
    <t xml:space="preserve">Đặng Châu Anh </t>
  </si>
  <si>
    <t xml:space="preserve">Karina </t>
  </si>
  <si>
    <t>DTE1953403010077</t>
  </si>
  <si>
    <t xml:space="preserve">Vũ Duy </t>
  </si>
  <si>
    <t>DTE1953401010162</t>
  </si>
  <si>
    <t xml:space="preserve"> Linh</t>
  </si>
  <si>
    <t>DTE1953402010071</t>
  </si>
  <si>
    <t xml:space="preserve">Nông Thùy </t>
  </si>
  <si>
    <t>DTE1953401010047</t>
  </si>
  <si>
    <t xml:space="preserve">Phạm Ngọc </t>
  </si>
  <si>
    <t>DTE1953403010396</t>
  </si>
  <si>
    <t xml:space="preserve">Ngô Ngọc </t>
  </si>
  <si>
    <t>DTE1953403010339</t>
  </si>
  <si>
    <t xml:space="preserve">Vũ Hoàng </t>
  </si>
  <si>
    <t>DTE1953403010110</t>
  </si>
  <si>
    <t xml:space="preserve">Trần Thị Hà </t>
  </si>
  <si>
    <t>DTE1953403010335</t>
  </si>
  <si>
    <t xml:space="preserve">Vũ Hoàng Kim </t>
  </si>
  <si>
    <t>DTE1955106050001</t>
  </si>
  <si>
    <t xml:space="preserve">Nguyễn Ngọc </t>
  </si>
  <si>
    <t>DTE1953402010042</t>
  </si>
  <si>
    <t xml:space="preserve">Nguyễn Hồ </t>
  </si>
  <si>
    <t>DTE1953401010191</t>
  </si>
  <si>
    <t xml:space="preserve">Ngô Hồng </t>
  </si>
  <si>
    <t>Quân</t>
  </si>
  <si>
    <t>DTE1953403010136</t>
  </si>
  <si>
    <t xml:space="preserve">Bùi Như </t>
  </si>
  <si>
    <t>DTE1953101010006</t>
  </si>
  <si>
    <t xml:space="preserve">Ngô Thế </t>
  </si>
  <si>
    <t>DTE1953402010044</t>
  </si>
  <si>
    <t xml:space="preserve">Ngô Phương </t>
  </si>
  <si>
    <t>DTE1953401010196</t>
  </si>
  <si>
    <t>DTE1953402010045</t>
  </si>
  <si>
    <t xml:space="preserve">Lê Đức </t>
  </si>
  <si>
    <t>DTE1953403010378</t>
  </si>
  <si>
    <t xml:space="preserve">Phương Quỳnh </t>
  </si>
  <si>
    <t>DTE1953401010155</t>
  </si>
  <si>
    <t xml:space="preserve">Nguyễn Văn Mạnh </t>
  </si>
  <si>
    <t>DTE1953401010084</t>
  </si>
  <si>
    <t xml:space="preserve">Vũ Thanh </t>
  </si>
  <si>
    <t>DTE1953401010208</t>
  </si>
  <si>
    <t xml:space="preserve">Lê Đình </t>
  </si>
  <si>
    <t>LỚP: K16 CLC 2</t>
  </si>
  <si>
    <t>DTE1958101030032</t>
  </si>
  <si>
    <t>Thạch Thị Huệ</t>
  </si>
  <si>
    <t>DTE1953403010026</t>
  </si>
  <si>
    <t xml:space="preserve">Chu Ngọc </t>
  </si>
  <si>
    <t>DTE1958101030019</t>
  </si>
  <si>
    <t>Lương Tiến</t>
  </si>
  <si>
    <t>DTE1953401010104</t>
  </si>
  <si>
    <t>Hoàng Thi Hồng</t>
  </si>
  <si>
    <t>DTE1953403010039</t>
  </si>
  <si>
    <t>DTE1953403010040</t>
  </si>
  <si>
    <t>Trình Thị Thu</t>
  </si>
  <si>
    <t>DTE1953403010229</t>
  </si>
  <si>
    <t>Ngô Tiến</t>
  </si>
  <si>
    <t>DTE1953401010107</t>
  </si>
  <si>
    <t>DTE1953401010213</t>
  </si>
  <si>
    <t>Lường Thị Thu</t>
  </si>
  <si>
    <t>DTE1953403010072</t>
  </si>
  <si>
    <t>DTE1953403010064</t>
  </si>
  <si>
    <t xml:space="preserve">Vũ Thị </t>
  </si>
  <si>
    <t>DTE1953401010108</t>
  </si>
  <si>
    <t>DTE1958101030018</t>
  </si>
  <si>
    <t>Đỗ Thị Bích</t>
  </si>
  <si>
    <t>DTE1953401010137</t>
  </si>
  <si>
    <t>Mi</t>
  </si>
  <si>
    <t>DTE1953403010119</t>
  </si>
  <si>
    <t>Ngô Thúy</t>
  </si>
  <si>
    <t>DTE1953403010131</t>
  </si>
  <si>
    <t>DTE1953401150037</t>
  </si>
  <si>
    <t xml:space="preserve">Ma Thị </t>
  </si>
  <si>
    <t>DTE1953401010139</t>
  </si>
  <si>
    <t>DTE1953403010142</t>
  </si>
  <si>
    <t>DTE1953403010149</t>
  </si>
  <si>
    <t>DTE1953403010222</t>
  </si>
  <si>
    <t>DTE1953403010260</t>
  </si>
  <si>
    <t>DTE1953403010234</t>
  </si>
  <si>
    <t>DTE1953401010211</t>
  </si>
  <si>
    <t>DTE1953401010200</t>
  </si>
  <si>
    <t>DTE1953403010194</t>
  </si>
  <si>
    <t xml:space="preserve">Phạm Thị </t>
  </si>
  <si>
    <t>DTE1953403010198</t>
  </si>
  <si>
    <t>DTE1958101030010</t>
  </si>
  <si>
    <t>Nguyễn Tiểu</t>
  </si>
  <si>
    <t>DTE1953401010274</t>
  </si>
  <si>
    <t>Đặng Minh</t>
  </si>
  <si>
    <t xml:space="preserve">BẢNG TỔNG HỢP KẾT QUẢ RÈN LUYỆN CỦA SINH VIÊN </t>
  </si>
  <si>
    <t xml:space="preserve">BẢNG TỔNG HỢP KẾT QUẢ RÈN LUYỆN </t>
  </si>
  <si>
    <t>CỦA SINH VIÊN LỚP CHẤT LƯỢNG CAO</t>
  </si>
  <si>
    <t>Lớp: K14DLLH</t>
  </si>
  <si>
    <t>DTE1753401030014</t>
  </si>
  <si>
    <t>Đỗ Xuân</t>
  </si>
  <si>
    <t>DTE1753401030015</t>
  </si>
  <si>
    <t>Trương Thị Mai</t>
  </si>
  <si>
    <t>DTE1753401030002</t>
  </si>
  <si>
    <t>Lưu Công</t>
  </si>
  <si>
    <t>Bắc</t>
  </si>
  <si>
    <t>DTE1753401030003</t>
  </si>
  <si>
    <t>DTE1753401030004</t>
  </si>
  <si>
    <t>Cương</t>
  </si>
  <si>
    <t>DTE1753401030043</t>
  </si>
  <si>
    <t>DTE1753401030018</t>
  </si>
  <si>
    <t>DTE1753401030019</t>
  </si>
  <si>
    <t>Đào Việt</t>
  </si>
  <si>
    <t>DTE1753401030005</t>
  </si>
  <si>
    <t>DTE1753401030006</t>
  </si>
  <si>
    <t>Trần Phương</t>
  </si>
  <si>
    <t>DTE1753401030007</t>
  </si>
  <si>
    <t>Nông Thị Thu</t>
  </si>
  <si>
    <t>DTE1753401030021</t>
  </si>
  <si>
    <t>DTE1753401030022</t>
  </si>
  <si>
    <t>DTE1753401030020</t>
  </si>
  <si>
    <t>DTE1753401030024</t>
  </si>
  <si>
    <t>Nguyễn Thị Khánh</t>
  </si>
  <si>
    <t>DTE1753401030025</t>
  </si>
  <si>
    <t>DTE1753401030041</t>
  </si>
  <si>
    <t>DTE1753401030040</t>
  </si>
  <si>
    <t>Quan Thị</t>
  </si>
  <si>
    <t>Lượng</t>
  </si>
  <si>
    <t>DTE1753401030013</t>
  </si>
  <si>
    <t>DTE1753401030026</t>
  </si>
  <si>
    <t>Phan Bảo</t>
  </si>
  <si>
    <t>Mẫn</t>
  </si>
  <si>
    <t>DTE1753401030027</t>
  </si>
  <si>
    <t>DTE1753401030028</t>
  </si>
  <si>
    <t>DTE1753401030029</t>
  </si>
  <si>
    <t>DTE1753401030030</t>
  </si>
  <si>
    <t>Tân</t>
  </si>
  <si>
    <t>DTE1753401030031</t>
  </si>
  <si>
    <t>Lại Thị</t>
  </si>
  <si>
    <t>DTE1753401030032</t>
  </si>
  <si>
    <t>DTE1753401030012</t>
  </si>
  <si>
    <t>Thay</t>
  </si>
  <si>
    <t>DTE1753401030039</t>
  </si>
  <si>
    <t>Thoa</t>
  </si>
  <si>
    <t>DTE1753401030033</t>
  </si>
  <si>
    <t>DTE1753401030034</t>
  </si>
  <si>
    <t>DTE1753401030035</t>
  </si>
  <si>
    <t>Nguyễn Thủy</t>
  </si>
  <si>
    <t>DTE1753401030010</t>
  </si>
  <si>
    <t>DTE1753401030011</t>
  </si>
  <si>
    <t>Trần</t>
  </si>
  <si>
    <t xml:space="preserve">Lớp: </t>
  </si>
  <si>
    <t>K14 Quản trị  Marketing</t>
  </si>
  <si>
    <t>DTE1753401150003</t>
  </si>
  <si>
    <t>DTE1753401150005</t>
  </si>
  <si>
    <t>Đinh Đức</t>
  </si>
  <si>
    <t>Độ</t>
  </si>
  <si>
    <t>DTE1753401150007</t>
  </si>
  <si>
    <t>Vũ Thị Hương</t>
  </si>
  <si>
    <t>DTE1753401150009</t>
  </si>
  <si>
    <t>Chu Thúy</t>
  </si>
  <si>
    <t>DTE1753401150008</t>
  </si>
  <si>
    <t>DTE1753401150012</t>
  </si>
  <si>
    <t>DTE1753401150014</t>
  </si>
  <si>
    <t>DTE1753401150045</t>
  </si>
  <si>
    <t>Vũ Minh</t>
  </si>
  <si>
    <t>DTE1753401150015</t>
  </si>
  <si>
    <t>Hứa Quốc</t>
  </si>
  <si>
    <t>DTE1753401150013</t>
  </si>
  <si>
    <t>DTE1753401150016</t>
  </si>
  <si>
    <t>DTE1753401150017</t>
  </si>
  <si>
    <t>DTE1753401150018</t>
  </si>
  <si>
    <t>Đặng Văn</t>
  </si>
  <si>
    <t>DTE1753401150019</t>
  </si>
  <si>
    <t>DTE1753401150020</t>
  </si>
  <si>
    <t>DTE1753401150023</t>
  </si>
  <si>
    <t>Đỗ Việt</t>
  </si>
  <si>
    <t>DTE1753401150024</t>
  </si>
  <si>
    <t>DTE1753401150025</t>
  </si>
  <si>
    <t>Hà Hồng</t>
  </si>
  <si>
    <t>DTE1753401150026</t>
  </si>
  <si>
    <t>Đoàn Thị Như</t>
  </si>
  <si>
    <t>DTE1753401150027</t>
  </si>
  <si>
    <t>Phùng Thị Đức</t>
  </si>
  <si>
    <t>DTE1753401150028</t>
  </si>
  <si>
    <t>Chu Bá</t>
  </si>
  <si>
    <t>DTE1753401150029</t>
  </si>
  <si>
    <t>DTE1753401150031</t>
  </si>
  <si>
    <t>DTE1753401150032</t>
  </si>
  <si>
    <t>Tạ Thị Hoài</t>
  </si>
  <si>
    <t>DTE1753401150033</t>
  </si>
  <si>
    <t>Dương Thị Huyền</t>
  </si>
  <si>
    <t>DTE1753401150044</t>
  </si>
  <si>
    <t>Đỗ Thị Huyền</t>
  </si>
  <si>
    <t>DTE1753401150034</t>
  </si>
  <si>
    <t>DTE1753401150036</t>
  </si>
  <si>
    <t>Bùi Quốc</t>
  </si>
  <si>
    <t>DTE1753401150038</t>
  </si>
  <si>
    <t>DTE1753401150039</t>
  </si>
  <si>
    <t>Triệu Tiến</t>
  </si>
  <si>
    <t>DTE1753401150040</t>
  </si>
  <si>
    <t>DTE1753401150042</t>
  </si>
  <si>
    <t>Hoàng Anh</t>
  </si>
  <si>
    <t>Lớp: K15 Du lịch _ Khách sạn</t>
  </si>
  <si>
    <t>Họ và tên</t>
  </si>
  <si>
    <t>DTE1878101030002</t>
  </si>
  <si>
    <t>DTE1878101030003</t>
  </si>
  <si>
    <t>Hoàng Việt</t>
  </si>
  <si>
    <t>DTE1878101030006</t>
  </si>
  <si>
    <t>DTE1878101030007</t>
  </si>
  <si>
    <t>Nguyễn Tú</t>
  </si>
  <si>
    <t>DTE1878101030008</t>
  </si>
  <si>
    <t>DTE1878101030009</t>
  </si>
  <si>
    <t>Vũ Phương</t>
  </si>
  <si>
    <t>DTE1878101030011</t>
  </si>
  <si>
    <t>DTE1878101030013</t>
  </si>
  <si>
    <t>Lưu Thế</t>
  </si>
  <si>
    <t>DTE1878101030015</t>
  </si>
  <si>
    <t>Trần Trung</t>
  </si>
  <si>
    <t>DTE1878101030014</t>
  </si>
  <si>
    <t>Điệp</t>
  </si>
  <si>
    <t>DTE1878101030018</t>
  </si>
  <si>
    <t>Nguyễn Bá</t>
  </si>
  <si>
    <t>DTE1878101030019</t>
  </si>
  <si>
    <t>DTE1878101030066</t>
  </si>
  <si>
    <t>DTE1878101030020</t>
  </si>
  <si>
    <t>Bàn Ngọc</t>
  </si>
  <si>
    <t>DTE1878101030021</t>
  </si>
  <si>
    <t>DTE1878101030022</t>
  </si>
  <si>
    <t>DTE1878101030028</t>
  </si>
  <si>
    <t>DTE1878101030023</t>
  </si>
  <si>
    <t>DTE1873403010169</t>
  </si>
  <si>
    <t>DTE1878101030024</t>
  </si>
  <si>
    <t>Lý Thị Lan</t>
  </si>
  <si>
    <t>DTE1878101030025</t>
  </si>
  <si>
    <t>Nguyễn Mai</t>
  </si>
  <si>
    <t>DTE1878101030029</t>
  </si>
  <si>
    <t>Đỗ Trung</t>
  </si>
  <si>
    <t>DTE1878101030030</t>
  </si>
  <si>
    <t>Nguyễn Đại</t>
  </si>
  <si>
    <t>Lập</t>
  </si>
  <si>
    <t>DTE1878101030031</t>
  </si>
  <si>
    <t>Đào Thị Thùy</t>
  </si>
  <si>
    <t>DTE1878101030032</t>
  </si>
  <si>
    <t>Hà Thị Huyền</t>
  </si>
  <si>
    <t>DTE1878101030033</t>
  </si>
  <si>
    <t>DTE1878101030034</t>
  </si>
  <si>
    <t>DTE1878101030035</t>
  </si>
  <si>
    <t>Nguyễn Hoàng Diệu</t>
  </si>
  <si>
    <t>DTE1878101030068</t>
  </si>
  <si>
    <t>DTE1878101030036</t>
  </si>
  <si>
    <t>DTE1878101030069</t>
  </si>
  <si>
    <t>DTE1878101030037</t>
  </si>
  <si>
    <t>DTE1878101030039</t>
  </si>
  <si>
    <t>Nguyễn Đỗ Phương</t>
  </si>
  <si>
    <t>DTE1878101030041</t>
  </si>
  <si>
    <t>DTE1878101030043</t>
  </si>
  <si>
    <t>Đỗ Thị Mỹ</t>
  </si>
  <si>
    <t>DTE1878101030044</t>
  </si>
  <si>
    <t>DTE1878101030070</t>
  </si>
  <si>
    <t xml:space="preserve">Trần Văn </t>
  </si>
  <si>
    <t>Nhị</t>
  </si>
  <si>
    <t>DTE1878101030045</t>
  </si>
  <si>
    <t>Vương Triệu Thảo</t>
  </si>
  <si>
    <t>DTE1878101030046</t>
  </si>
  <si>
    <t>DTE1878101030047</t>
  </si>
  <si>
    <t>DTE1878101030048</t>
  </si>
  <si>
    <t>DTE1878101030049</t>
  </si>
  <si>
    <t>Ninh Thị</t>
  </si>
  <si>
    <t>DTE1878101030050</t>
  </si>
  <si>
    <t>DTE1878101030051</t>
  </si>
  <si>
    <t>Phạm Dương</t>
  </si>
  <si>
    <t>DTE1878101030052</t>
  </si>
  <si>
    <t>Trịnh Thị Phương</t>
  </si>
  <si>
    <t>DTE1878101030065</t>
  </si>
  <si>
    <t>Vũ Lan</t>
  </si>
  <si>
    <t>DTE1878101030054</t>
  </si>
  <si>
    <t>Nguyễn Phú</t>
  </si>
  <si>
    <t>Thưởng</t>
  </si>
  <si>
    <t>DTE1878101030055</t>
  </si>
  <si>
    <t>Triệu Đức</t>
  </si>
  <si>
    <t>Tính</t>
  </si>
  <si>
    <t>DTE1878101030056</t>
  </si>
  <si>
    <t>DTE1878101030057</t>
  </si>
  <si>
    <t>DTE1878101030058</t>
  </si>
  <si>
    <t>Đào Yến</t>
  </si>
  <si>
    <t>DTE1878101030059</t>
  </si>
  <si>
    <t>DTE1878101030061</t>
  </si>
  <si>
    <t>DTE1878101030062</t>
  </si>
  <si>
    <t>DTE1878101030063</t>
  </si>
  <si>
    <t>Lớp: K15  QT Marketing</t>
  </si>
  <si>
    <t>DTE1873401150001</t>
  </si>
  <si>
    <t>DTE1873401150002</t>
  </si>
  <si>
    <t>DTE1873401150003</t>
  </si>
  <si>
    <t>DTE1873401150004</t>
  </si>
  <si>
    <t>Bản</t>
  </si>
  <si>
    <t>DTE1873401150005</t>
  </si>
  <si>
    <t>DTE1873401150057</t>
  </si>
  <si>
    <t xml:space="preserve">Nguyễn Thùy </t>
  </si>
  <si>
    <t>DTE1873401150008</t>
  </si>
  <si>
    <t>DTE1873401150006</t>
  </si>
  <si>
    <t>DTE1873401150007</t>
  </si>
  <si>
    <t>DTE1873401150009</t>
  </si>
  <si>
    <t>DTE1873401150014</t>
  </si>
  <si>
    <t>DTE1873401150012</t>
  </si>
  <si>
    <t>DTE1873401150013</t>
  </si>
  <si>
    <t>DTE1873401150016</t>
  </si>
  <si>
    <t>Dương Minh</t>
  </si>
  <si>
    <t>DTE1873401150017</t>
  </si>
  <si>
    <t>DTE1873401150018</t>
  </si>
  <si>
    <t>DTE1873403010158</t>
  </si>
  <si>
    <t>DTE1873401150022</t>
  </si>
  <si>
    <t>DTE1873401150019</t>
  </si>
  <si>
    <t>DTE1873401150020</t>
  </si>
  <si>
    <t>DTE1873401150021</t>
  </si>
  <si>
    <t>DTE1873401150023</t>
  </si>
  <si>
    <t>DTE1873401150024</t>
  </si>
  <si>
    <t>Cao Thị Thùy</t>
  </si>
  <si>
    <t>DTE1873401150025</t>
  </si>
  <si>
    <t>Ngô Thùy</t>
  </si>
  <si>
    <t>DTE1873401150026</t>
  </si>
  <si>
    <t>Trần Thị Hiền</t>
  </si>
  <si>
    <t>DTE1873401150027</t>
  </si>
  <si>
    <t>DTE1873401150029</t>
  </si>
  <si>
    <t>Dương Thị Hà</t>
  </si>
  <si>
    <t>DTE1873401150030</t>
  </si>
  <si>
    <t>Lê Thị Bích</t>
  </si>
  <si>
    <t>DTE1873401150031</t>
  </si>
  <si>
    <t>DTE1873401150032</t>
  </si>
  <si>
    <t>Lê Thị Hồng</t>
  </si>
  <si>
    <t>DTE1873401150033</t>
  </si>
  <si>
    <t>DTE1873401150034</t>
  </si>
  <si>
    <t>DTE1873401150035</t>
  </si>
  <si>
    <t>DTE1873401150036</t>
  </si>
  <si>
    <t>DTE1873401150037</t>
  </si>
  <si>
    <t>DTE1873401150038</t>
  </si>
  <si>
    <t>Lê Như</t>
  </si>
  <si>
    <t>DTE1873401150039</t>
  </si>
  <si>
    <t>DTE1873401150040</t>
  </si>
  <si>
    <t>Lộc Văn</t>
  </si>
  <si>
    <t>DTE1873401150054</t>
  </si>
  <si>
    <t>Nguyễn Đình</t>
  </si>
  <si>
    <t>DTE1873401150042</t>
  </si>
  <si>
    <t>DTE1873401150043</t>
  </si>
  <si>
    <t>Thìn</t>
  </si>
  <si>
    <t>DTE1873401150044</t>
  </si>
  <si>
    <t>DTE1873401150045</t>
  </si>
  <si>
    <t>Thuý</t>
  </si>
  <si>
    <t>DTE1873401150047</t>
  </si>
  <si>
    <t>Hoàng Lệ</t>
  </si>
  <si>
    <t>DTE1873401150048</t>
  </si>
  <si>
    <t>DTE1873401150050</t>
  </si>
  <si>
    <t>Bá Thị</t>
  </si>
  <si>
    <t>DTE1873401150051</t>
  </si>
  <si>
    <t>Phạm Công</t>
  </si>
  <si>
    <t>Vinh</t>
  </si>
  <si>
    <t>DTE1873401150052</t>
  </si>
  <si>
    <t>Yên</t>
  </si>
  <si>
    <t>DTE1873401150053</t>
  </si>
  <si>
    <t>Lớp: K16-QTM</t>
  </si>
  <si>
    <t>DTE1953401150010</t>
  </si>
  <si>
    <t>Chu Ngọc</t>
  </si>
  <si>
    <t>DTE1953401150051</t>
  </si>
  <si>
    <t>Đinh Thị Mai</t>
  </si>
  <si>
    <t>DTE1953401150034</t>
  </si>
  <si>
    <t>DTE1953401150061</t>
  </si>
  <si>
    <t>DTE1953401150023</t>
  </si>
  <si>
    <t>Trần Lan</t>
  </si>
  <si>
    <t>DTE1953401150001</t>
  </si>
  <si>
    <t>DTE1953401150032</t>
  </si>
  <si>
    <t>DTE1953401150063</t>
  </si>
  <si>
    <t>Nguyễn Khương</t>
  </si>
  <si>
    <t>DTE1953401150053</t>
  </si>
  <si>
    <t>Mai Thị Hồng</t>
  </si>
  <si>
    <t>DTE1953401150057</t>
  </si>
  <si>
    <t>DTE1953401150058</t>
  </si>
  <si>
    <t>DTE1953401150011</t>
  </si>
  <si>
    <t>Tăng Thái</t>
  </si>
  <si>
    <t>DTE1953401150050</t>
  </si>
  <si>
    <t>Trần Hữu</t>
  </si>
  <si>
    <t>Đông</t>
  </si>
  <si>
    <t>DTE1953401150012</t>
  </si>
  <si>
    <t>DTE1953401150029</t>
  </si>
  <si>
    <t>DTE1953401150025</t>
  </si>
  <si>
    <t>Trần Thanh</t>
  </si>
  <si>
    <t>DTE1953401150024</t>
  </si>
  <si>
    <t>DTE1953401150002</t>
  </si>
  <si>
    <t>Hoàng Đình</t>
  </si>
  <si>
    <t>DTE1953401150042</t>
  </si>
  <si>
    <t>DTE1953401150062</t>
  </si>
  <si>
    <t>Lý Minh</t>
  </si>
  <si>
    <t>DTE1953401150013</t>
  </si>
  <si>
    <t>Triệu Thu</t>
  </si>
  <si>
    <t>DTE1953401150054</t>
  </si>
  <si>
    <t>DTE1953401150014</t>
  </si>
  <si>
    <t>DTE1953401150064</t>
  </si>
  <si>
    <t>Nội Thế</t>
  </si>
  <si>
    <t>DTE1953401150005</t>
  </si>
  <si>
    <t>DTE1953401150015</t>
  </si>
  <si>
    <t>Nguyễn Quốc</t>
  </si>
  <si>
    <t>DTE1953401150027</t>
  </si>
  <si>
    <t>Đinh Thị Ngọc</t>
  </si>
  <si>
    <t>DTE1953401150031</t>
  </si>
  <si>
    <t>DTE1953401150056</t>
  </si>
  <si>
    <t>Đặng Minh Lan</t>
  </si>
  <si>
    <t>DTE1953401150003</t>
  </si>
  <si>
    <t>DTE1953401150004</t>
  </si>
  <si>
    <t>DTE1953401150059</t>
  </si>
  <si>
    <t>DTE1953401150016</t>
  </si>
  <si>
    <t>DTE1953401150006</t>
  </si>
  <si>
    <t>DTE1953401150046</t>
  </si>
  <si>
    <t>DTE1953401150017</t>
  </si>
  <si>
    <t>DTE1953401150019</t>
  </si>
  <si>
    <t>DTE1953401150028</t>
  </si>
  <si>
    <t>DTE1953401150026</t>
  </si>
  <si>
    <t>Nguyễn Công</t>
  </si>
  <si>
    <t>DTE1953401150049</t>
  </si>
  <si>
    <t>DTE1953401150039</t>
  </si>
  <si>
    <t>Trần Công</t>
  </si>
  <si>
    <t>DTE1953401150047</t>
  </si>
  <si>
    <t>DTE1953401150030</t>
  </si>
  <si>
    <t>DTE1953401150045</t>
  </si>
  <si>
    <t>Ngô Hà</t>
  </si>
  <si>
    <t>DTE1953401150044</t>
  </si>
  <si>
    <t>DTE1953401150041</t>
  </si>
  <si>
    <t>DTE1953401150007</t>
  </si>
  <si>
    <t>Son</t>
  </si>
  <si>
    <t>DTE1953401150036</t>
  </si>
  <si>
    <t>DTE1953401150018</t>
  </si>
  <si>
    <t>DTE1953401150060</t>
  </si>
  <si>
    <t xml:space="preserve">Đoàn Bá </t>
  </si>
  <si>
    <t>DTE1953401150048</t>
  </si>
  <si>
    <t>DTE1953401150022</t>
  </si>
  <si>
    <t>Lê Thị Quỳnh</t>
  </si>
  <si>
    <t>DTE1953401150021</t>
  </si>
  <si>
    <t>DTE1953401150052</t>
  </si>
  <si>
    <t>DTE1953401150055</t>
  </si>
  <si>
    <t>DTE1953401150009</t>
  </si>
  <si>
    <t>Cao Thị Hải</t>
  </si>
  <si>
    <t>Lớp: K16 - Quản trị dịch vụ du lịch và lữ hành</t>
  </si>
  <si>
    <t>DTE1958101030026</t>
  </si>
  <si>
    <t>DTE1958101030012</t>
  </si>
  <si>
    <t>DTE1958101030034</t>
  </si>
  <si>
    <t>Bùi Ngọc</t>
  </si>
  <si>
    <t>DTE1958101030001</t>
  </si>
  <si>
    <t>Chánh</t>
  </si>
  <si>
    <t>DTE1958101030042</t>
  </si>
  <si>
    <t>Hà lệ</t>
  </si>
  <si>
    <t>DTE1958101030014</t>
  </si>
  <si>
    <t>Phạm Hoàng Linh</t>
  </si>
  <si>
    <t>DTE1958101030020</t>
  </si>
  <si>
    <t>Mai Thu</t>
  </si>
  <si>
    <t>DTE1958101030021</t>
  </si>
  <si>
    <t>DTE1958101030053</t>
  </si>
  <si>
    <t xml:space="preserve">Phạm Đức </t>
  </si>
  <si>
    <t>DTE1958101030040</t>
  </si>
  <si>
    <t>Vương Ngọc</t>
  </si>
  <si>
    <t>DTE1958101030027</t>
  </si>
  <si>
    <t>Dương Quỳnh</t>
  </si>
  <si>
    <t>DTE1958101030037</t>
  </si>
  <si>
    <t>Hà Mai</t>
  </si>
  <si>
    <t>DTE1958101030035</t>
  </si>
  <si>
    <t>Hứa Văn</t>
  </si>
  <si>
    <t>Huấn</t>
  </si>
  <si>
    <t>DTE1958101030004</t>
  </si>
  <si>
    <t>Đồng Quốc</t>
  </si>
  <si>
    <t>DTE1958101030038</t>
  </si>
  <si>
    <t>Hoàng Hương</t>
  </si>
  <si>
    <t>DTE1958101030045</t>
  </si>
  <si>
    <t>DTE1958101030017</t>
  </si>
  <si>
    <t>Nguyễn Thị Yến</t>
  </si>
  <si>
    <t>DTE1958101030006</t>
  </si>
  <si>
    <t>DTE1958101030007</t>
  </si>
  <si>
    <t>Trương Tuấn</t>
  </si>
  <si>
    <t>DTE1958101030047</t>
  </si>
  <si>
    <t>Hoàng Quỳnh</t>
  </si>
  <si>
    <t>DTE1958101030052</t>
  </si>
  <si>
    <t>Phúc</t>
  </si>
  <si>
    <t>DTE1958101030048</t>
  </si>
  <si>
    <t>Phụng</t>
  </si>
  <si>
    <t>DTE1958101030039</t>
  </si>
  <si>
    <t>DTE1958101030030</t>
  </si>
  <si>
    <t>DTE1958101030015</t>
  </si>
  <si>
    <t>Sự</t>
  </si>
  <si>
    <t>DTE1958101030041</t>
  </si>
  <si>
    <t>Nguyễn Viết</t>
  </si>
  <si>
    <t>Tài</t>
  </si>
  <si>
    <t>DTE1958101030043</t>
  </si>
  <si>
    <t>DTE1958101030033</t>
  </si>
  <si>
    <t>Triệu Thị Lệ</t>
  </si>
  <si>
    <t>DTE1958101030016</t>
  </si>
  <si>
    <t>Tống An Quang</t>
  </si>
  <si>
    <t>DTE1958101030049</t>
  </si>
  <si>
    <t>Huỳnh Quốc</t>
  </si>
  <si>
    <t>DTE1958101030031</t>
  </si>
  <si>
    <t>DTE1958101030022</t>
  </si>
  <si>
    <t>Phùng Đỗ Thảo</t>
  </si>
  <si>
    <t>DTE1958101030036</t>
  </si>
  <si>
    <t>Ma Thị Thanh</t>
  </si>
  <si>
    <t>DTE1958101030024</t>
  </si>
  <si>
    <t>KHOA MARKETING, THƯƠNG MẠI &amp; DU LỊCH</t>
  </si>
  <si>
    <t>MÃ SINH VIÊN</t>
  </si>
  <si>
    <t>HỌ VÀ TÊN</t>
  </si>
  <si>
    <t>ĐIỂM</t>
  </si>
  <si>
    <t>DTE1753402010001</t>
  </si>
  <si>
    <t>DTE1753402010004</t>
  </si>
  <si>
    <t>Hòa Thị Tú</t>
  </si>
  <si>
    <t>DTE1753402010008</t>
  </si>
  <si>
    <t>Phạm Châm</t>
  </si>
  <si>
    <t>DTE1753402010009</t>
  </si>
  <si>
    <t>DTE1753402010011</t>
  </si>
  <si>
    <t>DTE1753402010012</t>
  </si>
  <si>
    <t>La Quang</t>
  </si>
  <si>
    <t>Chiến</t>
  </si>
  <si>
    <t>DTE1753402010013</t>
  </si>
  <si>
    <t>Nguyễn Cao</t>
  </si>
  <si>
    <t>DTE1753402010014</t>
  </si>
  <si>
    <t>Mưu Thị Quỳnh</t>
  </si>
  <si>
    <t>DTE1753402010016</t>
  </si>
  <si>
    <t>DTE1753402010017</t>
  </si>
  <si>
    <t>DTE1753402010065</t>
  </si>
  <si>
    <t>Hành</t>
  </si>
  <si>
    <t>DTE1753402010020</t>
  </si>
  <si>
    <t>Đặng Thị Thúy</t>
  </si>
  <si>
    <t>DTE1753402010022</t>
  </si>
  <si>
    <t>DTE1753402010023</t>
  </si>
  <si>
    <t>DTE1753402010032</t>
  </si>
  <si>
    <t>DTE1753402010033</t>
  </si>
  <si>
    <t>DTE1753402010030</t>
  </si>
  <si>
    <t>DTE1753402010068</t>
  </si>
  <si>
    <t>LORTAKOON</t>
  </si>
  <si>
    <t>KOYNAPHA</t>
  </si>
  <si>
    <t>DTE1753402010035</t>
  </si>
  <si>
    <t>Trịnh Thị Hương</t>
  </si>
  <si>
    <t>DTE1753402010036</t>
  </si>
  <si>
    <t>Lê Nguyễn Diệu</t>
  </si>
  <si>
    <t>DTE1753402010037</t>
  </si>
  <si>
    <t>Ma Diệu</t>
  </si>
  <si>
    <t>DTE1753402010075</t>
  </si>
  <si>
    <t>DTE1753402010038</t>
  </si>
  <si>
    <t>DTE1753402010040</t>
  </si>
  <si>
    <t>DTE1753402010070</t>
  </si>
  <si>
    <t>SOUKSOUVANH</t>
  </si>
  <si>
    <t>MAYSAKHONE</t>
  </si>
  <si>
    <t>DTE1753402010043</t>
  </si>
  <si>
    <t>DTE1753402010044</t>
  </si>
  <si>
    <t>DTE1753402010045</t>
  </si>
  <si>
    <t>Tằng Thị</t>
  </si>
  <si>
    <t>DTE1753402010071</t>
  </si>
  <si>
    <t>INNAMVONG</t>
  </si>
  <si>
    <t>NOK</t>
  </si>
  <si>
    <t>DTE1753402010069</t>
  </si>
  <si>
    <t>HOUNGALOUN</t>
  </si>
  <si>
    <t>PHOUVILANH</t>
  </si>
  <si>
    <t>DTE1753402010047</t>
  </si>
  <si>
    <t>DTE1753402010049</t>
  </si>
  <si>
    <t>Cao Thị Thanh</t>
  </si>
  <si>
    <t>DTE1753402010052</t>
  </si>
  <si>
    <t>DTE1753402010053</t>
  </si>
  <si>
    <t>DTE1753402010056</t>
  </si>
  <si>
    <t>DTE1753402010054</t>
  </si>
  <si>
    <t>Nguyễn Thị Anh</t>
  </si>
  <si>
    <t>DTE1753402010055</t>
  </si>
  <si>
    <t>DTE1753402010060</t>
  </si>
  <si>
    <t>Tạ Thị Thu</t>
  </si>
  <si>
    <t>DTE1753402010062</t>
  </si>
  <si>
    <t>Tạ Sơn</t>
  </si>
  <si>
    <t>DTE1753402010063</t>
  </si>
  <si>
    <t>DTE19N3402010004</t>
  </si>
  <si>
    <t>BOUAPHENGKHOUN</t>
  </si>
  <si>
    <t>OLAIVANH</t>
  </si>
  <si>
    <t>DTE19N3402010001</t>
  </si>
  <si>
    <t>PANYANOUVONG</t>
  </si>
  <si>
    <t>PHOUSINE</t>
  </si>
  <si>
    <t>DTE19N3402010002</t>
  </si>
  <si>
    <t>PHOUTHAVONG</t>
  </si>
  <si>
    <t>SONENAXAY</t>
  </si>
  <si>
    <t>DTE19N3402010003</t>
  </si>
  <si>
    <t>YODPAPHAI</t>
  </si>
  <si>
    <t>THIPPAKONE</t>
  </si>
  <si>
    <t>DTE1753402010006</t>
  </si>
  <si>
    <t>Nguyễn Thái Ngọc</t>
  </si>
  <si>
    <t>DTE1753402010007</t>
  </si>
  <si>
    <t>DTE1753402010067</t>
  </si>
  <si>
    <t xml:space="preserve">Lê Thanh </t>
  </si>
  <si>
    <t>DTE1753402010024</t>
  </si>
  <si>
    <t>Phạm Trung</t>
  </si>
  <si>
    <t>DTE1753402010074</t>
  </si>
  <si>
    <t>DTE1753402010025</t>
  </si>
  <si>
    <t>DTE1753402010026</t>
  </si>
  <si>
    <t>DTE1753402010028</t>
  </si>
  <si>
    <t>DTE1753402010029</t>
  </si>
  <si>
    <t>Hoàng Lan</t>
  </si>
  <si>
    <t>DTE1753402010066</t>
  </si>
  <si>
    <t xml:space="preserve">Lưu Thị Nguyệt </t>
  </si>
  <si>
    <t>DTE1753402010041</t>
  </si>
  <si>
    <t>Mơ</t>
  </si>
  <si>
    <t>DTE1753402010046</t>
  </si>
  <si>
    <t>Vũ Thị Lâm</t>
  </si>
  <si>
    <t>DTE1753402010057</t>
  </si>
  <si>
    <t xml:space="preserve">Bùi Thị Thủy </t>
  </si>
  <si>
    <t>DTE1753402010058</t>
  </si>
  <si>
    <t>Phạm Duy</t>
  </si>
  <si>
    <t>DTE1753402010073</t>
  </si>
  <si>
    <t>DTE1873402010130</t>
  </si>
  <si>
    <t>DTE1873402010005</t>
  </si>
  <si>
    <t xml:space="preserve">Lương Vân </t>
  </si>
  <si>
    <t>DTE1873402010008</t>
  </si>
  <si>
    <t>Nguyễn Vũ Quỳnh</t>
  </si>
  <si>
    <t>DTE1873402010013</t>
  </si>
  <si>
    <t>Đinh Thị Kim</t>
  </si>
  <si>
    <t>DTE1873402010014</t>
  </si>
  <si>
    <t>DTE1873402010015</t>
  </si>
  <si>
    <t>DTE1873402010016</t>
  </si>
  <si>
    <t>Phạm Thị Linh</t>
  </si>
  <si>
    <t>DTE1873402010125</t>
  </si>
  <si>
    <t>Chính</t>
  </si>
  <si>
    <t>DTE1873402010020</t>
  </si>
  <si>
    <t>DTE1873402010121</t>
  </si>
  <si>
    <t>DTE1873402010023</t>
  </si>
  <si>
    <t>Nguyễn Trường</t>
  </si>
  <si>
    <t>DTE1873402010025</t>
  </si>
  <si>
    <t>DTE1873402010029</t>
  </si>
  <si>
    <t>DTE1873402010026</t>
  </si>
  <si>
    <t>Lý Diệu</t>
  </si>
  <si>
    <t>DTE1873402010030</t>
  </si>
  <si>
    <t>DTE1873402010032</t>
  </si>
  <si>
    <t>Lại Dương</t>
  </si>
  <si>
    <t>DTE1873402010123</t>
  </si>
  <si>
    <t>DTE1873402010033</t>
  </si>
  <si>
    <t>DTE1873402010037</t>
  </si>
  <si>
    <t>DTE1873402010038</t>
  </si>
  <si>
    <t>Phạm Nhật</t>
  </si>
  <si>
    <t>DTE1873402010039</t>
  </si>
  <si>
    <t>DTE1873402010040</t>
  </si>
  <si>
    <t>Trần Lâm</t>
  </si>
  <si>
    <t>DTE1873402010041</t>
  </si>
  <si>
    <t>DTE1873402010045</t>
  </si>
  <si>
    <t>Đặng Dương</t>
  </si>
  <si>
    <t>DTE1873402010048</t>
  </si>
  <si>
    <t>DTE1873402010049</t>
  </si>
  <si>
    <t xml:space="preserve">Vũ Thị Ngọc </t>
  </si>
  <si>
    <t>DTE1873402010112</t>
  </si>
  <si>
    <t>Cao Quốc</t>
  </si>
  <si>
    <t>DTE1873402010051</t>
  </si>
  <si>
    <t xml:space="preserve">Nguyễn Quang </t>
  </si>
  <si>
    <t>DTE1873402010124</t>
  </si>
  <si>
    <t>Vũ Đăng</t>
  </si>
  <si>
    <t>Khoa</t>
  </si>
  <si>
    <t>DTE1873402010052</t>
  </si>
  <si>
    <t>DTE1873402010113</t>
  </si>
  <si>
    <t>Đông Khánh</t>
  </si>
  <si>
    <t>DTE1873402010057</t>
  </si>
  <si>
    <t>DTE1873402010058</t>
  </si>
  <si>
    <t>Phạm Thị Hoài</t>
  </si>
  <si>
    <t>DTE1873402010060</t>
  </si>
  <si>
    <t>DTE1873402010062</t>
  </si>
  <si>
    <t>Bùi Hoàng</t>
  </si>
  <si>
    <t>DTE1873402010127</t>
  </si>
  <si>
    <t>Lợi</t>
  </si>
  <si>
    <t>DTE1873402010064</t>
  </si>
  <si>
    <t>DTE1873402010065</t>
  </si>
  <si>
    <t>DTE1873402010066</t>
  </si>
  <si>
    <t>Phạm Phương</t>
  </si>
  <si>
    <t>DTE1873402010067</t>
  </si>
  <si>
    <t>DTE1873402010120</t>
  </si>
  <si>
    <t>Mã Thị Trà</t>
  </si>
  <si>
    <t>DTE1873402010070</t>
  </si>
  <si>
    <t xml:space="preserve">Lương Nguyệt </t>
  </si>
  <si>
    <t>DTE1873402010072</t>
  </si>
  <si>
    <t>DTE1873402010073</t>
  </si>
  <si>
    <t>Nguyễn Bảo</t>
  </si>
  <si>
    <t>DTE1873402010115</t>
  </si>
  <si>
    <t>Thái Ánh</t>
  </si>
  <si>
    <t>DTE1873402010074</t>
  </si>
  <si>
    <t>Đỗ Long</t>
  </si>
  <si>
    <t>DTE1873402010114</t>
  </si>
  <si>
    <t>Nông Nhạn</t>
  </si>
  <si>
    <t>DTE1873402010076</t>
  </si>
  <si>
    <t>Ngô Cẩm</t>
  </si>
  <si>
    <t>DTE1873402010078</t>
  </si>
  <si>
    <t>DTE1873402010080</t>
  </si>
  <si>
    <t>Nguyễn Lê Anh</t>
  </si>
  <si>
    <t>DTE1873402010084</t>
  </si>
  <si>
    <t>DTE1873402010088</t>
  </si>
  <si>
    <t>DTE1873402010090</t>
  </si>
  <si>
    <t>DTE1873402010085</t>
  </si>
  <si>
    <t>Đậu Mạnh</t>
  </si>
  <si>
    <t>DTE1873402010086</t>
  </si>
  <si>
    <t>Ma Đức</t>
  </si>
  <si>
    <t>DTE1873402010092</t>
  </si>
  <si>
    <t>DTE1873402010095</t>
  </si>
  <si>
    <t>DTE1873402010097</t>
  </si>
  <si>
    <t>DTE1873402010122</t>
  </si>
  <si>
    <t>Nghiêm Thu</t>
  </si>
  <si>
    <t>DTE1873402010100</t>
  </si>
  <si>
    <t>DTE1873402010101</t>
  </si>
  <si>
    <t>DTE1873402010103</t>
  </si>
  <si>
    <t>DTE1873402010107</t>
  </si>
  <si>
    <t>DTE1873402010108</t>
  </si>
  <si>
    <t>DTE1873402010117</t>
  </si>
  <si>
    <t>DTE1873402010110</t>
  </si>
  <si>
    <t xml:space="preserve">Dương Thị </t>
  </si>
  <si>
    <t>DTE1873402010111</t>
  </si>
  <si>
    <t>Mưu Thị</t>
  </si>
  <si>
    <t>DTE1873402010004</t>
  </si>
  <si>
    <t xml:space="preserve">Dương Lan </t>
  </si>
  <si>
    <t>DTE1873402010009</t>
  </si>
  <si>
    <t xml:space="preserve">Phạm Hữu Tuấn </t>
  </si>
  <si>
    <t>DTE1873402010010</t>
  </si>
  <si>
    <t>Vũ Thế</t>
  </si>
  <si>
    <t>DTE1873402010012</t>
  </si>
  <si>
    <t>Bửu</t>
  </si>
  <si>
    <t>DTE1873402010017</t>
  </si>
  <si>
    <t xml:space="preserve">Đào Thị </t>
  </si>
  <si>
    <t>DTE1873402010018</t>
  </si>
  <si>
    <t>Bùi Thành</t>
  </si>
  <si>
    <t>Công</t>
  </si>
  <si>
    <t>DTE1873402010019</t>
  </si>
  <si>
    <t>DTE1873402010021</t>
  </si>
  <si>
    <t>DTE1873402010022</t>
  </si>
  <si>
    <t>DTE1873402010028</t>
  </si>
  <si>
    <t>Đặng Thị Thu</t>
  </si>
  <si>
    <t>DTE1873402010027</t>
  </si>
  <si>
    <t>DTE1873402010031</t>
  </si>
  <si>
    <t>Ninh Thị Thu</t>
  </si>
  <si>
    <t>DTE1873402010034</t>
  </si>
  <si>
    <t>DTE1873402010035</t>
  </si>
  <si>
    <t>DTE1873402010042</t>
  </si>
  <si>
    <t>DTE1873402010043</t>
  </si>
  <si>
    <t>DTE1873402010044</t>
  </si>
  <si>
    <t>DTE1873402010050</t>
  </si>
  <si>
    <t>Liểu Ngọc</t>
  </si>
  <si>
    <t>DTE1873402010053</t>
  </si>
  <si>
    <t>DTE1873402010059</t>
  </si>
  <si>
    <t>Phùng Thị Thùy</t>
  </si>
  <si>
    <t>DTE1873402010061</t>
  </si>
  <si>
    <t>DTE1873402010063</t>
  </si>
  <si>
    <t>Luân</t>
  </si>
  <si>
    <t>DTE1873402010068</t>
  </si>
  <si>
    <t>Trần Đức</t>
  </si>
  <si>
    <t>DTE1873402010128</t>
  </si>
  <si>
    <t>DTE1873402010071</t>
  </si>
  <si>
    <t xml:space="preserve">Đỗ Hồng  </t>
  </si>
  <si>
    <t>DTE1873402010075</t>
  </si>
  <si>
    <t>DTE1873402010079</t>
  </si>
  <si>
    <t>DTE1873402010126</t>
  </si>
  <si>
    <t xml:space="preserve">Nguyễn Như </t>
  </si>
  <si>
    <t>DTE1873402010081</t>
  </si>
  <si>
    <t>DTE1873402010083</t>
  </si>
  <si>
    <t>Trần Hùng</t>
  </si>
  <si>
    <t>DTE1873402010087</t>
  </si>
  <si>
    <t>Mã Đức</t>
  </si>
  <si>
    <t>DTE1873402010093</t>
  </si>
  <si>
    <t>DTE1873402010116</t>
  </si>
  <si>
    <t xml:space="preserve">Lê Thị Thanh </t>
  </si>
  <si>
    <t>DTE1873402010094</t>
  </si>
  <si>
    <t>DTE1873402010099</t>
  </si>
  <si>
    <t>DTE1873402010102</t>
  </si>
  <si>
    <t xml:space="preserve">DTE1873402010105 </t>
  </si>
  <si>
    <t>DTE1873402010106</t>
  </si>
  <si>
    <t>Ngô Hoàng</t>
  </si>
  <si>
    <t>DTE1873402010131</t>
  </si>
  <si>
    <t>Trịnh Gia</t>
  </si>
  <si>
    <t>DTE1873402010109</t>
  </si>
  <si>
    <t xml:space="preserve">Nguyễn Thị Tố </t>
  </si>
  <si>
    <t>DTE1953402010002</t>
  </si>
  <si>
    <t>DTE1953402010051</t>
  </si>
  <si>
    <t xml:space="preserve">Nghiêm Quốc </t>
  </si>
  <si>
    <t>DTE1953402010029</t>
  </si>
  <si>
    <t xml:space="preserve">Trần Thị Ngọc </t>
  </si>
  <si>
    <t>DTE1953402010098</t>
  </si>
  <si>
    <t xml:space="preserve">Trần Quốc </t>
  </si>
  <si>
    <t>DTE1953402010048</t>
  </si>
  <si>
    <t>DTE1953402010052</t>
  </si>
  <si>
    <t xml:space="preserve">tốt </t>
  </si>
  <si>
    <t>DTE1953402010033</t>
  </si>
  <si>
    <t>DTE1953402010034</t>
  </si>
  <si>
    <t>DTE1953402010006</t>
  </si>
  <si>
    <t>Chu Văn</t>
  </si>
  <si>
    <t>DTE1953402010060</t>
  </si>
  <si>
    <t>DTE1953402010035</t>
  </si>
  <si>
    <t xml:space="preserve">Trần Thị  </t>
  </si>
  <si>
    <t>DTE1953402010008</t>
  </si>
  <si>
    <t>Đàm Thị</t>
  </si>
  <si>
    <t>DTE1953402010096</t>
  </si>
  <si>
    <t xml:space="preserve">Nguyễn Lệ Diệu </t>
  </si>
  <si>
    <t>DTE1953402010058</t>
  </si>
  <si>
    <t>Nông Thị Khánh</t>
  </si>
  <si>
    <t>DTE1953402010009</t>
  </si>
  <si>
    <t>DTE1953402010100</t>
  </si>
  <si>
    <t>Hạng A</t>
  </si>
  <si>
    <t>Lâu</t>
  </si>
  <si>
    <t>DTE1953402010011</t>
  </si>
  <si>
    <t>DTE1953402010039</t>
  </si>
  <si>
    <t xml:space="preserve">Lê Thành </t>
  </si>
  <si>
    <t>DTE1953402010037</t>
  </si>
  <si>
    <t>Trần Thị Mai</t>
  </si>
  <si>
    <t>DTE1953402010054</t>
  </si>
  <si>
    <t>DTE1953402010097</t>
  </si>
  <si>
    <t xml:space="preserve">Dương Thảo </t>
  </si>
  <si>
    <t>DTE1953402010013</t>
  </si>
  <si>
    <t>Lưu Bá</t>
  </si>
  <si>
    <t>DTE1953402010040</t>
  </si>
  <si>
    <t xml:space="preserve">Lý Ngọc </t>
  </si>
  <si>
    <t>DTE1953402010094</t>
  </si>
  <si>
    <t xml:space="preserve">Lê Thị </t>
  </si>
  <si>
    <t>Ngàn</t>
  </si>
  <si>
    <t>DTE1953402010014</t>
  </si>
  <si>
    <t>DTE1953402010015</t>
  </si>
  <si>
    <t>DTE1953402010099</t>
  </si>
  <si>
    <t>DTE1953402010047</t>
  </si>
  <si>
    <t>DTE1953402010017</t>
  </si>
  <si>
    <t xml:space="preserve">Nguyễn Đình </t>
  </si>
  <si>
    <t>Pháp</t>
  </si>
  <si>
    <t>DTE1953402010062</t>
  </si>
  <si>
    <t>Trang Nguyễn Huy</t>
  </si>
  <si>
    <t>DTE1953402010053</t>
  </si>
  <si>
    <t xml:space="preserve">Chu Thị </t>
  </si>
  <si>
    <t>DTE1953402010043</t>
  </si>
  <si>
    <t>Vi Trọng</t>
  </si>
  <si>
    <t>DTE1953402010019</t>
  </si>
  <si>
    <t xml:space="preserve">Nguyễn Chí </t>
  </si>
  <si>
    <t>DTE1953402010018</t>
  </si>
  <si>
    <t>DTE1953402010021</t>
  </si>
  <si>
    <t>DTE1953402010030</t>
  </si>
  <si>
    <t xml:space="preserve">Thảo </t>
  </si>
  <si>
    <t>DTE1953402010055</t>
  </si>
  <si>
    <t>Phạm Minh</t>
  </si>
  <si>
    <t>DTE1953402010022</t>
  </si>
  <si>
    <t xml:space="preserve">Cáp Thủy </t>
  </si>
  <si>
    <t xml:space="preserve">Tiên </t>
  </si>
  <si>
    <t>DTE1953402010063</t>
  </si>
  <si>
    <t>DTE1953402010024</t>
  </si>
  <si>
    <t xml:space="preserve">Tạ Hoàng </t>
  </si>
  <si>
    <t>DTE1953402010046</t>
  </si>
  <si>
    <t>DTE1953402010061</t>
  </si>
  <si>
    <t>DTE1953402010092</t>
  </si>
  <si>
    <t xml:space="preserve">Vương Thị </t>
  </si>
  <si>
    <t>DTE1953402010026</t>
  </si>
  <si>
    <t xml:space="preserve">Vân </t>
  </si>
  <si>
    <t>DTE1953402010078</t>
  </si>
  <si>
    <t xml:space="preserve">Đỗ Hoàng </t>
  </si>
  <si>
    <t>DTE1953402010028</t>
  </si>
  <si>
    <t>ĐIỂM RL</t>
  </si>
  <si>
    <t>DTE1953402010001</t>
  </si>
  <si>
    <t>Dương Thị Hải</t>
  </si>
  <si>
    <t>DTE1953402010064</t>
  </si>
  <si>
    <t>DTE1953402010090</t>
  </si>
  <si>
    <t>DTE1953402010003</t>
  </si>
  <si>
    <t>DTE1953402010080</t>
  </si>
  <si>
    <t>Triệu Vân</t>
  </si>
  <si>
    <t>DTE1953402010067</t>
  </si>
  <si>
    <t>Giàng A</t>
  </si>
  <si>
    <t>Bằng</t>
  </si>
  <si>
    <t>DTE1953402010079</t>
  </si>
  <si>
    <t>Dương Trí</t>
  </si>
  <si>
    <t>DTE1953402010056</t>
  </si>
  <si>
    <t>DTE1953402010068</t>
  </si>
  <si>
    <t>Giàng Thị</t>
  </si>
  <si>
    <t>Di</t>
  </si>
  <si>
    <t>DTE1953402010004</t>
  </si>
  <si>
    <t>Dương Hoàng</t>
  </si>
  <si>
    <t>DTE1953402010088</t>
  </si>
  <si>
    <t xml:space="preserve">Đinh Văn </t>
  </si>
  <si>
    <t>DTE1953402010031</t>
  </si>
  <si>
    <t>Lâm Mạnh</t>
  </si>
  <si>
    <t>DTE1953402010005</t>
  </si>
  <si>
    <t>DTE1953402010084</t>
  </si>
  <si>
    <t>DTE1953402010050</t>
  </si>
  <si>
    <t>DTE1953402010036</t>
  </si>
  <si>
    <t>DTE1953402010007</t>
  </si>
  <si>
    <t>DTE1953402010075</t>
  </si>
  <si>
    <t>DTE1953402010049</t>
  </si>
  <si>
    <t>Đặng Quang</t>
  </si>
  <si>
    <t>DTE1953402010089</t>
  </si>
  <si>
    <t>DTE1953402010073</t>
  </si>
  <si>
    <t>DTE1953402010087</t>
  </si>
  <si>
    <t>DTE1953402010010</t>
  </si>
  <si>
    <t>DTE1953402010012</t>
  </si>
  <si>
    <t>DTE1953402010076</t>
  </si>
  <si>
    <t>DTE1953402010038</t>
  </si>
  <si>
    <t>Vũ Khánh</t>
  </si>
  <si>
    <t>DTE1953402010065</t>
  </si>
  <si>
    <t>Lụa</t>
  </si>
  <si>
    <t>DTE1953402010069</t>
  </si>
  <si>
    <t>Chu Thị Thu</t>
  </si>
  <si>
    <t>DTE1953402010074</t>
  </si>
  <si>
    <t>Trần Thị Linh</t>
  </si>
  <si>
    <t>DTE1953402010081</t>
  </si>
  <si>
    <t>DTE1953402010016</t>
  </si>
  <si>
    <t>DTE1953402010072</t>
  </si>
  <si>
    <t>DTE1953402010041</t>
  </si>
  <si>
    <t>DTE1953402010091</t>
  </si>
  <si>
    <t>DTE1953402010077</t>
  </si>
  <si>
    <t>DTE1953402010086</t>
  </si>
  <si>
    <t>DTE1953402010085</t>
  </si>
  <si>
    <t>DTE1953402010083</t>
  </si>
  <si>
    <t>DTE1953402010020</t>
  </si>
  <si>
    <t>DTE1953402010070</t>
  </si>
  <si>
    <t>DTE1953402010059</t>
  </si>
  <si>
    <t>Toán</t>
  </si>
  <si>
    <t>DTE1953402010023</t>
  </si>
  <si>
    <t>DTE1953402010025</t>
  </si>
  <si>
    <t>Đào Quang</t>
  </si>
  <si>
    <t>Tuyển</t>
  </si>
  <si>
    <t>DTE1953402010093</t>
  </si>
  <si>
    <t>Tường</t>
  </si>
  <si>
    <t>DTE1953402010027</t>
  </si>
  <si>
    <t>Huỳnh Thảo</t>
  </si>
  <si>
    <t>DTE1953402010057</t>
  </si>
  <si>
    <t>Phó Như</t>
  </si>
  <si>
    <t>Ý</t>
  </si>
  <si>
    <t xml:space="preserve"> LỚP K14 TCNH+K14 TCNHLT</t>
  </si>
  <si>
    <t>LỚP K14 TCDN</t>
  </si>
  <si>
    <t>LỚP K15TCNH</t>
  </si>
  <si>
    <t>LỚP K15 TCDN</t>
  </si>
  <si>
    <t>LỚP K16 TCNH1</t>
  </si>
  <si>
    <t>LỚP K16 TCNH2</t>
  </si>
  <si>
    <t>KHOA  NGÂN HÀNG - TÀI CHÍNH</t>
  </si>
  <si>
    <t>K14 LKD A</t>
  </si>
  <si>
    <t>Họ tên sinh viên</t>
  </si>
  <si>
    <t>Điểm</t>
  </si>
  <si>
    <t>Xếp loại RL</t>
  </si>
  <si>
    <t>DTE1753801070001</t>
  </si>
  <si>
    <t>DTE1753801070002</t>
  </si>
  <si>
    <t>DTE1753801070003</t>
  </si>
  <si>
    <t>Trương Bình</t>
  </si>
  <si>
    <t>DTE1753801070005</t>
  </si>
  <si>
    <t>DTE1753801070007</t>
  </si>
  <si>
    <t>DTE1753801070008</t>
  </si>
  <si>
    <t>DTE1753801070011</t>
  </si>
  <si>
    <t>Trần Phạm Việt</t>
  </si>
  <si>
    <t>DTE1753801070016</t>
  </si>
  <si>
    <t>Vũ Hữu</t>
  </si>
  <si>
    <t>DTE1753801070017</t>
  </si>
  <si>
    <t>Chanh</t>
  </si>
  <si>
    <t>DTE1753801070019</t>
  </si>
  <si>
    <t>Hà Duy</t>
  </si>
  <si>
    <t>DTE1753801070021</t>
  </si>
  <si>
    <t>DTE1753801070156</t>
  </si>
  <si>
    <t>Nguyễn Duyên</t>
  </si>
  <si>
    <t>DTE1753801070155</t>
  </si>
  <si>
    <t>DTE1753801070033</t>
  </si>
  <si>
    <t>Lý Khánh</t>
  </si>
  <si>
    <t>DTE1753801070024</t>
  </si>
  <si>
    <t>Đăng</t>
  </si>
  <si>
    <t>DTE1753801070025</t>
  </si>
  <si>
    <t>Đoan</t>
  </si>
  <si>
    <t>DTE1753801070036</t>
  </si>
  <si>
    <t>DTE1753801070045</t>
  </si>
  <si>
    <t>Bàn Xuân</t>
  </si>
  <si>
    <t>DTE1753801070049</t>
  </si>
  <si>
    <t>DTE1753801070052</t>
  </si>
  <si>
    <t>Mạc Trung</t>
  </si>
  <si>
    <t>DTE1753801070058</t>
  </si>
  <si>
    <t>Bùi Khắc</t>
  </si>
  <si>
    <t>DTE1753801070056</t>
  </si>
  <si>
    <t>DTE1753801070061</t>
  </si>
  <si>
    <t>Chu Thị Hồng</t>
  </si>
  <si>
    <t>Khuyên</t>
  </si>
  <si>
    <t>DTE1753801070063</t>
  </si>
  <si>
    <t>Trịnh Ngọc</t>
  </si>
  <si>
    <t>DTE1753801070064</t>
  </si>
  <si>
    <t>Vũ Hương</t>
  </si>
  <si>
    <t>VPQC đình chỉ thi</t>
  </si>
  <si>
    <t>DTE1753801070062</t>
  </si>
  <si>
    <t>Nguyễn Xuân Hoài</t>
  </si>
  <si>
    <t>DTE1753801070067</t>
  </si>
  <si>
    <t>DTE175380107180</t>
  </si>
  <si>
    <t xml:space="preserve">Nguyễn Mai </t>
  </si>
  <si>
    <t>DTE1753801070068</t>
  </si>
  <si>
    <t>DTE1753801070071</t>
  </si>
  <si>
    <t>Lư</t>
  </si>
  <si>
    <t>DTE1753801070078</t>
  </si>
  <si>
    <t>DTE1753801070079</t>
  </si>
  <si>
    <t>Hà Đại</t>
  </si>
  <si>
    <t>DTE1753801070081</t>
  </si>
  <si>
    <t>Kim Thảo</t>
  </si>
  <si>
    <t>DTE1753801070152</t>
  </si>
  <si>
    <t>SONEMARNY</t>
  </si>
  <si>
    <t>OUNKHAM</t>
  </si>
  <si>
    <t>DTE1753801070153</t>
  </si>
  <si>
    <t>BOUNKEUT</t>
  </si>
  <si>
    <t>PHENGSAWUN</t>
  </si>
  <si>
    <t>DTE1753801070087</t>
  </si>
  <si>
    <t>DTE1753801070141</t>
  </si>
  <si>
    <t>DTE1753801070088</t>
  </si>
  <si>
    <t>DTE1753801070091</t>
  </si>
  <si>
    <t>Quyền</t>
  </si>
  <si>
    <t>DTE1753801070093</t>
  </si>
  <si>
    <t>Trần Lệ</t>
  </si>
  <si>
    <t>DTE1753801070154</t>
  </si>
  <si>
    <t>SENGONKEO</t>
  </si>
  <si>
    <t>SALITA</t>
  </si>
  <si>
    <t>DTE1753801070151</t>
  </si>
  <si>
    <t>PHANYASONE</t>
  </si>
  <si>
    <t>SONEMALA</t>
  </si>
  <si>
    <t>DTE1753801070094</t>
  </si>
  <si>
    <t>DTE1753801070140</t>
  </si>
  <si>
    <t>Nguyễn Thế</t>
  </si>
  <si>
    <t>DTE1753801070096</t>
  </si>
  <si>
    <t>Phan Thái</t>
  </si>
  <si>
    <t>DTE1753801070103</t>
  </si>
  <si>
    <t>DTE1753801070098</t>
  </si>
  <si>
    <t>DTE1753801070099</t>
  </si>
  <si>
    <t>DTE1753801070100</t>
  </si>
  <si>
    <t>Triệu Văn</t>
  </si>
  <si>
    <t>Thăng</t>
  </si>
  <si>
    <t>DTE1753801070142</t>
  </si>
  <si>
    <t>Lò Văn</t>
  </si>
  <si>
    <t>Thân</t>
  </si>
  <si>
    <t>DTE1753801070110</t>
  </si>
  <si>
    <t>DTE1753801070111</t>
  </si>
  <si>
    <t>Đặng Huyền</t>
  </si>
  <si>
    <t>DTE1753801070114</t>
  </si>
  <si>
    <t>DTE1753801070116</t>
  </si>
  <si>
    <t>DTE1753801070123</t>
  </si>
  <si>
    <t>Vy Thị</t>
  </si>
  <si>
    <t>DTE1753801070126</t>
  </si>
  <si>
    <t>DTE1753801070137</t>
  </si>
  <si>
    <t>Nguyễn Tô Ngọc</t>
  </si>
  <si>
    <t>DTE1753801070128</t>
  </si>
  <si>
    <t>Cao Văn</t>
  </si>
  <si>
    <t>DTE1753801070129</t>
  </si>
  <si>
    <t>DTE1753801070133</t>
  </si>
  <si>
    <t>Đặng Hải</t>
  </si>
  <si>
    <t>DTE1753801070135</t>
  </si>
  <si>
    <t>Nguyễn Thị Tiểu</t>
  </si>
  <si>
    <t>K14 LKD B</t>
  </si>
  <si>
    <t>DTE1753801070004</t>
  </si>
  <si>
    <t xml:space="preserve">Bùi Tú </t>
  </si>
  <si>
    <t>DTE1753801070006</t>
  </si>
  <si>
    <t>Đậu Đức Tuấn</t>
  </si>
  <si>
    <t>DTE1753801070010</t>
  </si>
  <si>
    <t>Phan Thị Ngọc</t>
  </si>
  <si>
    <t>Bảo lưu</t>
  </si>
  <si>
    <t>DTE1753801070012</t>
  </si>
  <si>
    <t>DTE1753801070013</t>
  </si>
  <si>
    <t>Vũ Thị Quế</t>
  </si>
  <si>
    <t>DTE1753801070018</t>
  </si>
  <si>
    <t>Trần Kim</t>
  </si>
  <si>
    <t>DTE1753801070022</t>
  </si>
  <si>
    <t>Ma Seo</t>
  </si>
  <si>
    <t>DTE1753801070028</t>
  </si>
  <si>
    <t>DTE1753801070029</t>
  </si>
  <si>
    <t>Triệu Triều</t>
  </si>
  <si>
    <t>DTE1753801070026</t>
  </si>
  <si>
    <t>DTE1753801070027</t>
  </si>
  <si>
    <t>Trương Minh</t>
  </si>
  <si>
    <t>DTE1753801070035</t>
  </si>
  <si>
    <t>Đào Trường</t>
  </si>
  <si>
    <t>DTE1753801070037</t>
  </si>
  <si>
    <t>Hoàng Nguyên</t>
  </si>
  <si>
    <t>Giáp</t>
  </si>
  <si>
    <t>DTE1753801070042</t>
  </si>
  <si>
    <t>DTE1753403010093</t>
  </si>
  <si>
    <t>Lương Hoàng</t>
  </si>
  <si>
    <t>DTE1753801070043</t>
  </si>
  <si>
    <t>DTE1753801070181</t>
  </si>
  <si>
    <t xml:space="preserve">Lý Thị </t>
  </si>
  <si>
    <t xml:space="preserve">Hậu </t>
  </si>
  <si>
    <t>DTE1753801070044</t>
  </si>
  <si>
    <t>Đới Ngọc</t>
  </si>
  <si>
    <t>Hiển</t>
  </si>
  <si>
    <t>DTE1753801070046</t>
  </si>
  <si>
    <t>Đoàn Trung</t>
  </si>
  <si>
    <t>DTE1753801070048</t>
  </si>
  <si>
    <t>Trịnh Văn</t>
  </si>
  <si>
    <t>DTE1753801070146</t>
  </si>
  <si>
    <t>DTE1753801070050</t>
  </si>
  <si>
    <t>DTE1753801070051</t>
  </si>
  <si>
    <t>Nguyễn Nông Thanh</t>
  </si>
  <si>
    <t>DTE1753801070053</t>
  </si>
  <si>
    <t>DTE1753801070055</t>
  </si>
  <si>
    <t>DTE1753801070059</t>
  </si>
  <si>
    <t>DTE1753801070060</t>
  </si>
  <si>
    <t>Vi Tiến</t>
  </si>
  <si>
    <t>DTE1753801070148</t>
  </si>
  <si>
    <t>DTE1753801070065</t>
  </si>
  <si>
    <t>DTE1753801070066</t>
  </si>
  <si>
    <t>DTE1753801070143</t>
  </si>
  <si>
    <t>DTE1753801070070</t>
  </si>
  <si>
    <t>DTE1753801070147</t>
  </si>
  <si>
    <t>DTE1753801070073</t>
  </si>
  <si>
    <t>DTE1753801070074</t>
  </si>
  <si>
    <t>DTE1753801070149</t>
  </si>
  <si>
    <t>Tống Quý</t>
  </si>
  <si>
    <t>DTE1753801070076</t>
  </si>
  <si>
    <t>Tạ Quang</t>
  </si>
  <si>
    <t>DTE1753801070077</t>
  </si>
  <si>
    <t>Mông Thị Thúy</t>
  </si>
  <si>
    <t>DTE1753801070080</t>
  </si>
  <si>
    <t>Trịnh Bích</t>
  </si>
  <si>
    <t xml:space="preserve">Ngọc </t>
  </si>
  <si>
    <t>DTE1753801070082</t>
  </si>
  <si>
    <t>Nguyễn Trần Bình</t>
  </si>
  <si>
    <t>DTE1753801070084</t>
  </si>
  <si>
    <t>Hoàng Thị Linh</t>
  </si>
  <si>
    <t>DTE1753801070086</t>
  </si>
  <si>
    <t>DTE1753801070089</t>
  </si>
  <si>
    <t>DTE1753801070090</t>
  </si>
  <si>
    <t>DTE1753801070092</t>
  </si>
  <si>
    <t>Hoàng Thị Hương</t>
  </si>
  <si>
    <t>DTE1753801070145</t>
  </si>
  <si>
    <t>Lường Văn</t>
  </si>
  <si>
    <t>DTE1753801070101</t>
  </si>
  <si>
    <t>Lê Phúc</t>
  </si>
  <si>
    <t>DTE1753801070105</t>
  </si>
  <si>
    <t>DTE1753801070108</t>
  </si>
  <si>
    <t>Đào Minh</t>
  </si>
  <si>
    <t>DTE1753801070106</t>
  </si>
  <si>
    <t>VPQC -50%</t>
  </si>
  <si>
    <t>DTE1753801070109</t>
  </si>
  <si>
    <t>DTE1753801070182</t>
  </si>
  <si>
    <t xml:space="preserve">Phùng Khánh </t>
  </si>
  <si>
    <t xml:space="preserve">Toàn </t>
  </si>
  <si>
    <t>DTE1753801070112</t>
  </si>
  <si>
    <t>DTE1753801070113</t>
  </si>
  <si>
    <t>Sinh e bé</t>
  </si>
  <si>
    <t>DTE1753801070115</t>
  </si>
  <si>
    <t>Trần Huyền</t>
  </si>
  <si>
    <t>DTE1753801070117</t>
  </si>
  <si>
    <t>Bùi Ngọc Hoàng</t>
  </si>
  <si>
    <t>DTE1753801070120</t>
  </si>
  <si>
    <t>Chú Khai</t>
  </si>
  <si>
    <t>DTE1753801070121</t>
  </si>
  <si>
    <t>Vì Văn</t>
  </si>
  <si>
    <t>DTE1753801070122</t>
  </si>
  <si>
    <t>Vương Thanh</t>
  </si>
  <si>
    <t>DTE1753801070124</t>
  </si>
  <si>
    <t>DTE1753801070125</t>
  </si>
  <si>
    <t>DTE1753801070127</t>
  </si>
  <si>
    <t>Vũ Yến</t>
  </si>
  <si>
    <t>DTE1753801070130</t>
  </si>
  <si>
    <t>Cao Xuân</t>
  </si>
  <si>
    <t>DTE1753801070131</t>
  </si>
  <si>
    <t>Lưu Quang</t>
  </si>
  <si>
    <t>DTE1753801070132</t>
  </si>
  <si>
    <t>DTE1753801070134</t>
  </si>
  <si>
    <t>Lương Hồng</t>
  </si>
  <si>
    <t>DTE1753801070136</t>
  </si>
  <si>
    <t>DTE1753801070104</t>
  </si>
  <si>
    <t>Thơ</t>
  </si>
  <si>
    <t>K15 LKD A</t>
  </si>
  <si>
    <t>DTE1873801070091</t>
  </si>
  <si>
    <t>Hà Vân</t>
  </si>
  <si>
    <t>DTE187380107002</t>
  </si>
  <si>
    <t>Hoàng Thị Tô</t>
  </si>
  <si>
    <t>DTE187380107005</t>
  </si>
  <si>
    <t xml:space="preserve">Tòng Văn </t>
  </si>
  <si>
    <t>DTE187380107006</t>
  </si>
  <si>
    <t xml:space="preserve">Phạm Việt </t>
  </si>
  <si>
    <t>DTE187380107007</t>
  </si>
  <si>
    <t xml:space="preserve">Nguyễn Thị Song </t>
  </si>
  <si>
    <t>Diệp</t>
  </si>
  <si>
    <t>DTE187380107009</t>
  </si>
  <si>
    <t>DTE1873801070011</t>
  </si>
  <si>
    <t>Nguyên Hải</t>
  </si>
  <si>
    <t>DTE1873801070013</t>
  </si>
  <si>
    <t xml:space="preserve">Đỗ Ngọc </t>
  </si>
  <si>
    <t>DTE1873801070017</t>
  </si>
  <si>
    <t>Lâm Trung</t>
  </si>
  <si>
    <t>DTE1873801070018</t>
  </si>
  <si>
    <t>DTE1873801070022</t>
  </si>
  <si>
    <t xml:space="preserve">Nguuyễn Ngọc </t>
  </si>
  <si>
    <t>DTE1873801070026</t>
  </si>
  <si>
    <t>DTE1873801070027</t>
  </si>
  <si>
    <t>DTE1873801070029</t>
  </si>
  <si>
    <t>Trịnh Thị Minh</t>
  </si>
  <si>
    <t>DTE1873801070021</t>
  </si>
  <si>
    <t>Sừng Lé</t>
  </si>
  <si>
    <t>Hừ</t>
  </si>
  <si>
    <t>DTE1873801070031</t>
  </si>
  <si>
    <t xml:space="preserve">Nguyễn Thanh </t>
  </si>
  <si>
    <t>DTE1873801070035</t>
  </si>
  <si>
    <t>Lò Thị Kim</t>
  </si>
  <si>
    <t>DTE1873801070036</t>
  </si>
  <si>
    <t>Ngô Đình Đức</t>
  </si>
  <si>
    <t>DTE1873801070038</t>
  </si>
  <si>
    <t>Trần Thanh Anh</t>
  </si>
  <si>
    <t>DTE1873801070039</t>
  </si>
  <si>
    <t>Bùi Đức</t>
  </si>
  <si>
    <t>DTE1873801070044</t>
  </si>
  <si>
    <t>DTE1873801070045</t>
  </si>
  <si>
    <t>DTE1873801070049</t>
  </si>
  <si>
    <t>DTE1873801070052</t>
  </si>
  <si>
    <t>DTE1873801070054</t>
  </si>
  <si>
    <t>Trần Hoàng Việt</t>
  </si>
  <si>
    <t>DTE1873801070067</t>
  </si>
  <si>
    <t xml:space="preserve">Nguyễn Thị Huyền </t>
  </si>
  <si>
    <t>DTE1873801070068</t>
  </si>
  <si>
    <t>Đinh Kiều</t>
  </si>
  <si>
    <t>DTE1873801070073</t>
  </si>
  <si>
    <t>DTE1873801070076</t>
  </si>
  <si>
    <t>DTE1873801070081</t>
  </si>
  <si>
    <t>Nguyễn Thị Tố</t>
  </si>
  <si>
    <t>DTE1873801070088</t>
  </si>
  <si>
    <t>Vũ Thạch</t>
  </si>
  <si>
    <t>DTE1873801070074</t>
  </si>
  <si>
    <t>DTE1873801070086</t>
  </si>
  <si>
    <t xml:space="preserve">Hoàng Minh </t>
  </si>
  <si>
    <t>DTE18738010700</t>
  </si>
  <si>
    <t>INTHAHUNG</t>
  </si>
  <si>
    <t>KHAMSOUPHA</t>
  </si>
  <si>
    <t>LOIKEO</t>
  </si>
  <si>
    <t>KHAMPENG</t>
  </si>
  <si>
    <t>K15 LKD B</t>
  </si>
  <si>
    <t>DTE1873801070003</t>
  </si>
  <si>
    <t>DTE1873801070010</t>
  </si>
  <si>
    <t>Phùng Anh</t>
  </si>
  <si>
    <t>DTE1873801070012</t>
  </si>
  <si>
    <t>Lê Vũ Thị</t>
  </si>
  <si>
    <t>DTE1873801070014</t>
  </si>
  <si>
    <t>DTE1873801070082</t>
  </si>
  <si>
    <t>Phạm Thái</t>
  </si>
  <si>
    <t>Kết quả học tập yếu</t>
  </si>
  <si>
    <t>DTE1873801070015</t>
  </si>
  <si>
    <t>Hạ</t>
  </si>
  <si>
    <t>DTE1873801070016</t>
  </si>
  <si>
    <t>DTE1873801070083</t>
  </si>
  <si>
    <t>DTE1873801070023</t>
  </si>
  <si>
    <t>DTE1873801070028</t>
  </si>
  <si>
    <t>DTE1873801070024</t>
  </si>
  <si>
    <t>DTE1873801070025</t>
  </si>
  <si>
    <t>DTE1873801070032</t>
  </si>
  <si>
    <t>DTE1873801070030</t>
  </si>
  <si>
    <t>DTE1873801070034</t>
  </si>
  <si>
    <t>Phạm Thị Cách</t>
  </si>
  <si>
    <t>DTE1873801070040</t>
  </si>
  <si>
    <t>Lưu Vũ Nhật</t>
  </si>
  <si>
    <t>DTE1873801070042</t>
  </si>
  <si>
    <t>DTE1873801070043</t>
  </si>
  <si>
    <t>DTE1873801070046</t>
  </si>
  <si>
    <t>DTE1873801070048</t>
  </si>
  <si>
    <t>DTE1873801070087</t>
  </si>
  <si>
    <t xml:space="preserve">Hoàng Mùi </t>
  </si>
  <si>
    <t>DTE1873801070050</t>
  </si>
  <si>
    <t>Huỳnh Thái</t>
  </si>
  <si>
    <t>DTE1873801070051</t>
  </si>
  <si>
    <t>DTE1873801070053</t>
  </si>
  <si>
    <t>Bùi Minh</t>
  </si>
  <si>
    <t>DTE1873801070055</t>
  </si>
  <si>
    <t>DTE1873801070056</t>
  </si>
  <si>
    <t>DTE1873801070058</t>
  </si>
  <si>
    <t>Đinh Văn</t>
  </si>
  <si>
    <t>Thi</t>
  </si>
  <si>
    <t>DTE1873801070059</t>
  </si>
  <si>
    <t>DTE1873801070092</t>
  </si>
  <si>
    <t>Đào Thị Thúy</t>
  </si>
  <si>
    <t>Tình</t>
  </si>
  <si>
    <t>DTE1873801070062</t>
  </si>
  <si>
    <t>DTE1873801070063</t>
  </si>
  <si>
    <t>DTE1873801070064</t>
  </si>
  <si>
    <t>Đỗ Thùy</t>
  </si>
  <si>
    <t>DTE1873801070065</t>
  </si>
  <si>
    <t>DTE1873801070069</t>
  </si>
  <si>
    <t>Dương Thành</t>
  </si>
  <si>
    <t>DTE1873801070072</t>
  </si>
  <si>
    <t>Hà Lâm</t>
  </si>
  <si>
    <t>DTE1873801070075</t>
  </si>
  <si>
    <t>DTE1873801070078</t>
  </si>
  <si>
    <t>Xuyến</t>
  </si>
  <si>
    <t>DTE1873801070079</t>
  </si>
  <si>
    <t>Lâm Vũ Ngọc</t>
  </si>
  <si>
    <t>K15 Quản lý công</t>
  </si>
  <si>
    <t>DTE1873404030001</t>
  </si>
  <si>
    <t>Nguyễn Hoàng Mai</t>
  </si>
  <si>
    <t>DTE1873404030002</t>
  </si>
  <si>
    <t>DTE1873404030003</t>
  </si>
  <si>
    <t>Đỗ Kim</t>
  </si>
  <si>
    <t>Giảng</t>
  </si>
  <si>
    <t>DTE1873404030004</t>
  </si>
  <si>
    <t>Triệu Quang</t>
  </si>
  <si>
    <t>DTE1873404030006</t>
  </si>
  <si>
    <t>K16 LKT 1</t>
  </si>
  <si>
    <t>DTE1953801070026</t>
  </si>
  <si>
    <t>Đỗ Hoàng Hải</t>
  </si>
  <si>
    <t>DTE1953801070038</t>
  </si>
  <si>
    <t>Kim Thị Hải</t>
  </si>
  <si>
    <t>DTE1953801070049</t>
  </si>
  <si>
    <t xml:space="preserve">Nguyễn Hoa </t>
  </si>
  <si>
    <t>DTE1953801070043</t>
  </si>
  <si>
    <t>DTE1953801070012</t>
  </si>
  <si>
    <t>Phạm Anh</t>
  </si>
  <si>
    <t>DTE1953801070009</t>
  </si>
  <si>
    <t xml:space="preserve">Nguyễn Thị Như </t>
  </si>
  <si>
    <t>DTE1953801070064</t>
  </si>
  <si>
    <t>Quảng Thị</t>
  </si>
  <si>
    <t xml:space="preserve">Chương </t>
  </si>
  <si>
    <t>Nghỉ học</t>
  </si>
  <si>
    <t>DTE19538010700457</t>
  </si>
  <si>
    <t xml:space="preserve">Chu Khương </t>
  </si>
  <si>
    <t>DTE1953801070019</t>
  </si>
  <si>
    <t xml:space="preserve"> Hùng</t>
  </si>
  <si>
    <t>DTE1953801070029</t>
  </si>
  <si>
    <t>Nguyễn Thị Ngân</t>
  </si>
  <si>
    <t>DTE1953801070062</t>
  </si>
  <si>
    <t>Đinh Thị Tường</t>
  </si>
  <si>
    <t>DTE1953801070050</t>
  </si>
  <si>
    <t>DTE1953801070053</t>
  </si>
  <si>
    <t xml:space="preserve">Đức </t>
  </si>
  <si>
    <t>DTE1953801070003</t>
  </si>
  <si>
    <t>Nguyễn Tiến Trung</t>
  </si>
  <si>
    <t>DTE1953801070005</t>
  </si>
  <si>
    <t>Lê Mỹ Nguyệt</t>
  </si>
  <si>
    <t>DTE1953801070042</t>
  </si>
  <si>
    <t xml:space="preserve">Nam </t>
  </si>
  <si>
    <t>DTE1953801070060</t>
  </si>
  <si>
    <t>DTE1953801070058</t>
  </si>
  <si>
    <t>Cù Huy</t>
  </si>
  <si>
    <t>DTE1953801070018</t>
  </si>
  <si>
    <t xml:space="preserve">Khôi </t>
  </si>
  <si>
    <t>DTE1953801070051</t>
  </si>
  <si>
    <t>Vũ Quốc</t>
  </si>
  <si>
    <t>DTE1953801070007</t>
  </si>
  <si>
    <t xml:space="preserve">Lê Thị Thùy </t>
  </si>
  <si>
    <t>DTE1953801070076</t>
  </si>
  <si>
    <t>Đich Xuân</t>
  </si>
  <si>
    <t xml:space="preserve">Long </t>
  </si>
  <si>
    <t>DTE1953801070020</t>
  </si>
  <si>
    <t>Đỗ Duy</t>
  </si>
  <si>
    <t>DTE1953801070073</t>
  </si>
  <si>
    <t>DTE1953801070010</t>
  </si>
  <si>
    <t>DTE1953801070072</t>
  </si>
  <si>
    <t xml:space="preserve">Lý Văn </t>
  </si>
  <si>
    <t>DTE1953801070040</t>
  </si>
  <si>
    <t>Vi Văn</t>
  </si>
  <si>
    <t>DTE1953801070011</t>
  </si>
  <si>
    <t>Ma Lương</t>
  </si>
  <si>
    <t xml:space="preserve">Thủy </t>
  </si>
  <si>
    <t>DTE1953801070025</t>
  </si>
  <si>
    <t>DTE1953801070077</t>
  </si>
  <si>
    <t>DTE1953801070022</t>
  </si>
  <si>
    <t>Vũ Thị Minh</t>
  </si>
  <si>
    <t>DTE1953801070054</t>
  </si>
  <si>
    <t>Phan Thị Thanh</t>
  </si>
  <si>
    <t xml:space="preserve">Trúc </t>
  </si>
  <si>
    <t>DTE1953801070031</t>
  </si>
  <si>
    <t>Chu Hoàng</t>
  </si>
  <si>
    <t>DTE1953801070023</t>
  </si>
  <si>
    <t>Đỗ Tuấn</t>
  </si>
  <si>
    <t>DTE1953801070052</t>
  </si>
  <si>
    <t>DTE1953801070059</t>
  </si>
  <si>
    <t xml:space="preserve">Hà Văn </t>
  </si>
  <si>
    <t>Vịnh</t>
  </si>
  <si>
    <t>DTE1953801070014</t>
  </si>
  <si>
    <t>Mai Ánh</t>
  </si>
  <si>
    <t>DTE1953801070055</t>
  </si>
  <si>
    <t>Triệu Như</t>
  </si>
  <si>
    <t>DTE1953801070065</t>
  </si>
  <si>
    <t xml:space="preserve">Chử Hoàng Phi </t>
  </si>
  <si>
    <t>DTE1953801070056</t>
  </si>
  <si>
    <t>K16 LKT 2</t>
  </si>
  <si>
    <t>DTE1953801070061</t>
  </si>
  <si>
    <t>Lại Đức</t>
  </si>
  <si>
    <t>DTE1953801070001</t>
  </si>
  <si>
    <t>DTE1953801070002</t>
  </si>
  <si>
    <t>DTE1953801070034</t>
  </si>
  <si>
    <t>DTE1953801070047</t>
  </si>
  <si>
    <t>Phạm Hoàng Mai</t>
  </si>
  <si>
    <t>DTE1953801070016</t>
  </si>
  <si>
    <t>DTE1953801070071</t>
  </si>
  <si>
    <t>Hà Minh</t>
  </si>
  <si>
    <t>DTE1953801070063</t>
  </si>
  <si>
    <t>Trương Hải</t>
  </si>
  <si>
    <t>Chuyền</t>
  </si>
  <si>
    <t>DTE1953801070075</t>
  </si>
  <si>
    <t>Chung Đức</t>
  </si>
  <si>
    <t>DTE1953801070078</t>
  </si>
  <si>
    <t>Đặng Quốc</t>
  </si>
  <si>
    <t>DTE1953801070048</t>
  </si>
  <si>
    <t>DTE1953801070028</t>
  </si>
  <si>
    <t>DTE1953801070079</t>
  </si>
  <si>
    <t>Vàng A</t>
  </si>
  <si>
    <t>Dua</t>
  </si>
  <si>
    <t>DTE1953801070039</t>
  </si>
  <si>
    <t>DTE1953801070004</t>
  </si>
  <si>
    <t>DTE1953801070033</t>
  </si>
  <si>
    <t>Nguyễn Vũ</t>
  </si>
  <si>
    <t>DTE1953801070044</t>
  </si>
  <si>
    <t>Lương Ngọc</t>
  </si>
  <si>
    <t>DTE1953801070027</t>
  </si>
  <si>
    <t xml:space="preserve">Lê Tuấn </t>
  </si>
  <si>
    <t>DTE1953801070066</t>
  </si>
  <si>
    <t>Vũ Thanh</t>
  </si>
  <si>
    <t>DTE1953801070006</t>
  </si>
  <si>
    <t>Nguyễn Lê</t>
  </si>
  <si>
    <t>DTE1953801070046</t>
  </si>
  <si>
    <t>DTE1953801070032</t>
  </si>
  <si>
    <t xml:space="preserve">Lã Khánh </t>
  </si>
  <si>
    <t>DTE1953801070030</t>
  </si>
  <si>
    <t>DTE1953801070036</t>
  </si>
  <si>
    <t>Ngoan</t>
  </si>
  <si>
    <t>DTE1953801070041</t>
  </si>
  <si>
    <t>Ngoạn</t>
  </si>
  <si>
    <t>DTE1953801070067</t>
  </si>
  <si>
    <t>Mai Khánh</t>
  </si>
  <si>
    <t>DTE1953801070015</t>
  </si>
  <si>
    <t>Phan Thị Ánh</t>
  </si>
  <si>
    <t>DTE1953801070008</t>
  </si>
  <si>
    <t>DTE1953801070080</t>
  </si>
  <si>
    <t>Phùng Thị</t>
  </si>
  <si>
    <t>DTE1953801070021</t>
  </si>
  <si>
    <t>Tạ Thị Hồng</t>
  </si>
  <si>
    <t>DTE1953801070070</t>
  </si>
  <si>
    <t>Đỗ Hoàng</t>
  </si>
  <si>
    <t>DTE1953801070035</t>
  </si>
  <si>
    <t>DTE1953801070037</t>
  </si>
  <si>
    <t>DTE1953801070013</t>
  </si>
  <si>
    <t>DTE1953801070045</t>
  </si>
  <si>
    <t>Tuyền</t>
  </si>
  <si>
    <t>DTE1953801070068</t>
  </si>
  <si>
    <t>K16 Quản lý công</t>
  </si>
  <si>
    <t>DTE1953404030001</t>
  </si>
  <si>
    <t>DTE1953404030002</t>
  </si>
  <si>
    <t>DTE1953404030003</t>
  </si>
  <si>
    <t>Phạm Gia</t>
  </si>
  <si>
    <t>DTE1953404030005</t>
  </si>
  <si>
    <t>Thụ</t>
  </si>
  <si>
    <t>Nguyễn Thị Phương Thảo</t>
  </si>
  <si>
    <t>l</t>
  </si>
  <si>
    <t>Lớp: K14 QTDN</t>
  </si>
  <si>
    <t>DTE1753401010001</t>
  </si>
  <si>
    <t>Đỗ Tuấn Anh</t>
  </si>
  <si>
    <t>DTE1753401010140</t>
  </si>
  <si>
    <t>Vương Hoàng Anh</t>
  </si>
  <si>
    <t>DTE1753401010006</t>
  </si>
  <si>
    <t>Đỗ Thị Minh Ánh</t>
  </si>
  <si>
    <t>DTE1753401010010</t>
  </si>
  <si>
    <t>Lê Thanh Bình</t>
  </si>
  <si>
    <t>DTE1753401010011</t>
  </si>
  <si>
    <t>Nguyễn Thị Châm</t>
  </si>
  <si>
    <t>DTE1753401010025</t>
  </si>
  <si>
    <t>Nguyễn Thị Thu Hải</t>
  </si>
  <si>
    <t>DTE1753401010031</t>
  </si>
  <si>
    <t>Ma Thị Hảo</t>
  </si>
  <si>
    <t>DTE1753401010028</t>
  </si>
  <si>
    <t>Phạm Minh Hằng</t>
  </si>
  <si>
    <t>DTE1753401010134</t>
  </si>
  <si>
    <t>Hoàng Minh Hiếu</t>
  </si>
  <si>
    <t>DTE1753401010039</t>
  </si>
  <si>
    <t>Bùi Minh Hoàng</t>
  </si>
  <si>
    <t>DTE1753401010041</t>
  </si>
  <si>
    <t>Nguyễn Huy Hoàng</t>
  </si>
  <si>
    <t>DTE1753401010051</t>
  </si>
  <si>
    <t>Nguyễn Thu Hương</t>
  </si>
  <si>
    <t>DTE1753401010052</t>
  </si>
  <si>
    <t>Phạm Thu Hương</t>
  </si>
  <si>
    <t>DTE1753401010053</t>
  </si>
  <si>
    <t>Trần Thị Mai Hương</t>
  </si>
  <si>
    <t>DTE1753401010063</t>
  </si>
  <si>
    <t>Lâm Phương Linh</t>
  </si>
  <si>
    <t>DTE1753401010065</t>
  </si>
  <si>
    <t>Ngô Thị Thùy Linh</t>
  </si>
  <si>
    <t>DTE1753401010068</t>
  </si>
  <si>
    <t>Nguyễn Thị Hải Linh</t>
  </si>
  <si>
    <t>DTE1753401010070</t>
  </si>
  <si>
    <t>Nguyễn Thùy Linh</t>
  </si>
  <si>
    <t>DTE1753401010080</t>
  </si>
  <si>
    <t>Dương Phương Nam</t>
  </si>
  <si>
    <t>DTE1753401010084</t>
  </si>
  <si>
    <t>Đỗ Thị Bích Ngọc</t>
  </si>
  <si>
    <t>DTE1753401010139</t>
  </si>
  <si>
    <t>Nguyễn Thị Thu Quỳnh</t>
  </si>
  <si>
    <t>DTE1753401010103</t>
  </si>
  <si>
    <t>Trần Thị Thảo</t>
  </si>
  <si>
    <t>DTE1753401010136</t>
  </si>
  <si>
    <t>Phạm Thị Hồng Thúy</t>
  </si>
  <si>
    <t>DTE1753401010116</t>
  </si>
  <si>
    <t>Tô Ngọc Toàn</t>
  </si>
  <si>
    <t>DTE1753401010117</t>
  </si>
  <si>
    <t>Đào Quỳnh Trang</t>
  </si>
  <si>
    <t>DTE1753401010119</t>
  </si>
  <si>
    <t>Lèng Hoàng Trọng</t>
  </si>
  <si>
    <t>DTE1753401010143</t>
  </si>
  <si>
    <t>Lê Bá Trung</t>
  </si>
  <si>
    <t>DTE1753401010122</t>
  </si>
  <si>
    <t>Nguyễn Thanh Tùng</t>
  </si>
  <si>
    <t>DTE1753401010127</t>
  </si>
  <si>
    <t>Nguyễn Thị Uyên</t>
  </si>
  <si>
    <t>DTE1753401010132</t>
  </si>
  <si>
    <t>Nguyễn Minh Vượng</t>
  </si>
  <si>
    <t>Lớp: K14 QTKDTH</t>
  </si>
  <si>
    <t>DTE1753401010002</t>
  </si>
  <si>
    <t>Mưu Thị Lan Anh</t>
  </si>
  <si>
    <t>DTE1753401010003</t>
  </si>
  <si>
    <t>Nguyễn Thị Kim Anh</t>
  </si>
  <si>
    <t>DTE1753401010004</t>
  </si>
  <si>
    <t>Phạm Thị Vân Anh</t>
  </si>
  <si>
    <t>DTE1753401010008</t>
  </si>
  <si>
    <t>Đào Phúc Bảo</t>
  </si>
  <si>
    <t>DTE1753401010009</t>
  </si>
  <si>
    <t>Trương Thị Ngọc Bích</t>
  </si>
  <si>
    <t>DTE1753401010012</t>
  </si>
  <si>
    <t>Nguyễn Quang Chiến</t>
  </si>
  <si>
    <t>DTE1753401010019</t>
  </si>
  <si>
    <t>Nguyễn Đình Dũng</t>
  </si>
  <si>
    <t>DTE1753401010020</t>
  </si>
  <si>
    <t>Nguyễn Tuấn Dương</t>
  </si>
  <si>
    <t>DTE1753401010015</t>
  </si>
  <si>
    <t>Nguyễn Duy Đạt</t>
  </si>
  <si>
    <t>DTE1753401010016</t>
  </si>
  <si>
    <t>Nguyễn Tiến Đạt</t>
  </si>
  <si>
    <t>DTE1753401010141</t>
  </si>
  <si>
    <t>Lý Mùi Ghển</t>
  </si>
  <si>
    <t>DTE1753401010021</t>
  </si>
  <si>
    <t>Nguyễn Mạnh Hà</t>
  </si>
  <si>
    <t>DTE1753401010022</t>
  </si>
  <si>
    <t>Phạm Nguyễn Hiểu Hà</t>
  </si>
  <si>
    <t>DTE1753401010023</t>
  </si>
  <si>
    <t>Ngô Khánh Hạ</t>
  </si>
  <si>
    <t>DTE1753401010024</t>
  </si>
  <si>
    <t>Nguyễn Ngọc Hải</t>
  </si>
  <si>
    <t>DTE1753401010029</t>
  </si>
  <si>
    <t>Dương Thị Hạnh</t>
  </si>
  <si>
    <t>DTE1753401010027</t>
  </si>
  <si>
    <t>Nguyễn Thị Hằng</t>
  </si>
  <si>
    <t>DTE1753401010032</t>
  </si>
  <si>
    <t>Ngô Thị Hiền</t>
  </si>
  <si>
    <t>DTE1753401010035</t>
  </si>
  <si>
    <t>Nguyễn Trung Hiếu</t>
  </si>
  <si>
    <t>DTE1753401010036</t>
  </si>
  <si>
    <t>Phạm Trung Hiếu</t>
  </si>
  <si>
    <t>DTE1753401010037</t>
  </si>
  <si>
    <t>Hồ Thị Mai Hoa</t>
  </si>
  <si>
    <t>DTE1753401010038</t>
  </si>
  <si>
    <t>Nguyễn Thu Hoài</t>
  </si>
  <si>
    <t>DTE1753401010040</t>
  </si>
  <si>
    <t>Dương Việt Hoàng</t>
  </si>
  <si>
    <t>DTE1753401010042</t>
  </si>
  <si>
    <t>Phan Việt Hoàng</t>
  </si>
  <si>
    <t>DTE1753401010044</t>
  </si>
  <si>
    <t>Liểu Thị Huế</t>
  </si>
  <si>
    <t>DTE1753401010045</t>
  </si>
  <si>
    <t>Lê Thị Huệ</t>
  </si>
  <si>
    <t>DTE1753401010046</t>
  </si>
  <si>
    <t>Nguyễn Thị Huệ</t>
  </si>
  <si>
    <t>DTE1753401010055</t>
  </si>
  <si>
    <t>Ninh Quang Huy</t>
  </si>
  <si>
    <t>DTE1753401010056</t>
  </si>
  <si>
    <t>Phạm Việt Huy</t>
  </si>
  <si>
    <t>DTE1753401010057</t>
  </si>
  <si>
    <t>Vũ Thị Huyền</t>
  </si>
  <si>
    <t>DTE1753401010049</t>
  </si>
  <si>
    <t>Bàng Khánh Hưng</t>
  </si>
  <si>
    <t>DTE1753401010050</t>
  </si>
  <si>
    <t>Lê Thị Quỳnh Hương</t>
  </si>
  <si>
    <t>DTE1753401010058</t>
  </si>
  <si>
    <t>Lý Công Khanh</t>
  </si>
  <si>
    <t>DTE1753401010059</t>
  </si>
  <si>
    <t>Bùi Đình Kiên</t>
  </si>
  <si>
    <t>DTE1753401010061</t>
  </si>
  <si>
    <t>Trương Quang Lãm</t>
  </si>
  <si>
    <t>DTE1753401010142</t>
  </si>
  <si>
    <t>Hoàng Tú Lan</t>
  </si>
  <si>
    <t>DTE1753401010062</t>
  </si>
  <si>
    <t>Hoàng Thị Thùy Linh</t>
  </si>
  <si>
    <t>DTE1753401010069</t>
  </si>
  <si>
    <t>Nguyễn Thị Thùy Linh</t>
  </si>
  <si>
    <t>DTE1753401010072</t>
  </si>
  <si>
    <t>Tô Việt Linh</t>
  </si>
  <si>
    <t>DTE1753401010073</t>
  </si>
  <si>
    <t>Trần Thị Kim Loan</t>
  </si>
  <si>
    <t>DTE1753401010144</t>
  </si>
  <si>
    <t>Bùi Thành  Long</t>
  </si>
  <si>
    <t>DTE1753401010075</t>
  </si>
  <si>
    <t>Triệu Nghị Lực</t>
  </si>
  <si>
    <t>DTE1753401010145</t>
  </si>
  <si>
    <t>Bùi Đức Lương</t>
  </si>
  <si>
    <t>DTE1753401010076</t>
  </si>
  <si>
    <t>Nguyễn Ngọc Mai</t>
  </si>
  <si>
    <t>DTE1753401010077</t>
  </si>
  <si>
    <t>DTE1753401010078</t>
  </si>
  <si>
    <t>Nguyễn Đức Mạnh</t>
  </si>
  <si>
    <t>DTE1753401010079</t>
  </si>
  <si>
    <t>Ngô Văn Mười</t>
  </si>
  <si>
    <t>DTE1753401010081</t>
  </si>
  <si>
    <t>Nguyễn Thị Thanh Nga</t>
  </si>
  <si>
    <t>DTE1753401010083</t>
  </si>
  <si>
    <t>Trần Thị Nga</t>
  </si>
  <si>
    <t>DTE1753401010085</t>
  </si>
  <si>
    <t>Nguyễn Thị Hồng Ngọc</t>
  </si>
  <si>
    <t>DTE1753401010087</t>
  </si>
  <si>
    <t>Phạm Thị Yến Nhi</t>
  </si>
  <si>
    <t>DTE1753401010089</t>
  </si>
  <si>
    <t>Khổng Thị Kim Oanh</t>
  </si>
  <si>
    <t>DTE1753401010091</t>
  </si>
  <si>
    <t>Phạm Việt Phương</t>
  </si>
  <si>
    <t>DTE1753401010092</t>
  </si>
  <si>
    <t>Trịnh Thu Phương</t>
  </si>
  <si>
    <t>DTE1753401010094</t>
  </si>
  <si>
    <t>Phạm Thị Phượng</t>
  </si>
  <si>
    <t>DTE1753401010093</t>
  </si>
  <si>
    <t>DTE1753401010095</t>
  </si>
  <si>
    <t>Lộc Như Quý</t>
  </si>
  <si>
    <t>DTE1753401010098</t>
  </si>
  <si>
    <t>Trịnh Hồng Sơn</t>
  </si>
  <si>
    <t>DTE1753401010099</t>
  </si>
  <si>
    <t>Ngô Bá Thái</t>
  </si>
  <si>
    <t>DTE1753401010100</t>
  </si>
  <si>
    <t>Dương Văn Thanh</t>
  </si>
  <si>
    <t>DTE1753401010104</t>
  </si>
  <si>
    <t>Hoàng Hoài Thu</t>
  </si>
  <si>
    <t>DTE1753401010110</t>
  </si>
  <si>
    <t>Nguyễn Thị Thủy</t>
  </si>
  <si>
    <t>DTE1753401010111</t>
  </si>
  <si>
    <t>Trần Thị Thu Thủy</t>
  </si>
  <si>
    <t>DTE1753401010105</t>
  </si>
  <si>
    <t>Dương Thị Thư</t>
  </si>
  <si>
    <t>DTE1753401010107</t>
  </si>
  <si>
    <t>Vũ Anh Thư</t>
  </si>
  <si>
    <t>DTE1753401010108</t>
  </si>
  <si>
    <t>Trần Khắc Thứ</t>
  </si>
  <si>
    <t>DTE1753401010112</t>
  </si>
  <si>
    <t>Dương Văn Tiến</t>
  </si>
  <si>
    <t>DTE1753401010113</t>
  </si>
  <si>
    <t>Tống Thị Tình</t>
  </si>
  <si>
    <t>DTE1753401010114</t>
  </si>
  <si>
    <t>Đỗ Nghiêm Khánh Toàn</t>
  </si>
  <si>
    <t>DTE1753401010115</t>
  </si>
  <si>
    <t>Phạm Thanh Toàn</t>
  </si>
  <si>
    <t>DTE1753401010123</t>
  </si>
  <si>
    <t>Nguyễn Thị Hồng Tươi</t>
  </si>
  <si>
    <t>DTE1753401010128</t>
  </si>
  <si>
    <t>Nguyễn Thị Thu Uyên</t>
  </si>
  <si>
    <t>DTE1753401010129</t>
  </si>
  <si>
    <t>Lê Thị Vân</t>
  </si>
  <si>
    <t>DTE1753401010131</t>
  </si>
  <si>
    <t>Dương Văn Vinh</t>
  </si>
  <si>
    <t>Lớp: K14 QTKDTH LIÊN THÔNG</t>
  </si>
  <si>
    <t>DTE19N3401010001</t>
  </si>
  <si>
    <t>OUTHITHAM KENSY</t>
  </si>
  <si>
    <t>LỚP: K15 QTKDTH A</t>
  </si>
  <si>
    <t>DTE1873401010009</t>
  </si>
  <si>
    <t>Nguyễn Thị Quỳnh Anh</t>
  </si>
  <si>
    <t>DTE1873401010010</t>
  </si>
  <si>
    <t>Phạm Tuấn Anh</t>
  </si>
  <si>
    <t>DTE1873401010017</t>
  </si>
  <si>
    <t>Lê Quảng Bình</t>
  </si>
  <si>
    <t>DTE1873401010034</t>
  </si>
  <si>
    <t>Lương Văn Duy</t>
  </si>
  <si>
    <t>DTE1873401010031</t>
  </si>
  <si>
    <t>Đào Ngọc Dương</t>
  </si>
  <si>
    <t>DTE1873401010242</t>
  </si>
  <si>
    <t>DTE1873401010025</t>
  </si>
  <si>
    <t>Nguyễn Ngọc Điệp</t>
  </si>
  <si>
    <t>DTE1873401010028</t>
  </si>
  <si>
    <t>Đặng Văn Đức</t>
  </si>
  <si>
    <t>DTE1873401010049</t>
  </si>
  <si>
    <t>Nguyễn Thị Hạnh</t>
  </si>
  <si>
    <t>DTE1873401010052</t>
  </si>
  <si>
    <t>Nguyễn Thị Hạt</t>
  </si>
  <si>
    <t>DTE1873401010056</t>
  </si>
  <si>
    <t>Hoàng Trung Hiếu</t>
  </si>
  <si>
    <t>DTE1873401010057</t>
  </si>
  <si>
    <t>Nguyễn Minh Hiếu</t>
  </si>
  <si>
    <t>DTE1873401010064</t>
  </si>
  <si>
    <t>Trần Thị Thúy Hoài</t>
  </si>
  <si>
    <t>DTE1873401010065</t>
  </si>
  <si>
    <t>Phạm Ngô Đức Hoàn</t>
  </si>
  <si>
    <t>DTE1873401010068</t>
  </si>
  <si>
    <t>Dương Văn Hoàng</t>
  </si>
  <si>
    <t>DTE1873401010067</t>
  </si>
  <si>
    <t>Đàm Đình Hoàng</t>
  </si>
  <si>
    <t>DTE1873401010081</t>
  </si>
  <si>
    <t>Nguyễn Đức Huy</t>
  </si>
  <si>
    <t>DTE1873401010082</t>
  </si>
  <si>
    <t>Nguyễn Mạnh Huy</t>
  </si>
  <si>
    <t>DTE1873401010076</t>
  </si>
  <si>
    <t>Hà Thị Hương</t>
  </si>
  <si>
    <t>DTE1873401010101</t>
  </si>
  <si>
    <t>Lưu Thị Kim Loan</t>
  </si>
  <si>
    <t>DTE1873401010102</t>
  </si>
  <si>
    <t>Tạ Thị Loan</t>
  </si>
  <si>
    <t>DTE1873401010106</t>
  </si>
  <si>
    <t>Trần Hải Long</t>
  </si>
  <si>
    <t>DTE1873401010103</t>
  </si>
  <si>
    <t>Bùi Đình Lộc</t>
  </si>
  <si>
    <t>DTE1873401010108</t>
  </si>
  <si>
    <t>Nguyễn Thị Ngọc Mai</t>
  </si>
  <si>
    <t>DTE1873401010110</t>
  </si>
  <si>
    <t>Dương Văn Minh</t>
  </si>
  <si>
    <t>DTE1873401010111</t>
  </si>
  <si>
    <t>Lê Thị Minh</t>
  </si>
  <si>
    <t>DTE1873401010114</t>
  </si>
  <si>
    <t>Sùng A Minh</t>
  </si>
  <si>
    <t>DTE1873401010116</t>
  </si>
  <si>
    <t>Trần Thị Lệ My</t>
  </si>
  <si>
    <t>KL</t>
  </si>
  <si>
    <t>DTE1873401010118</t>
  </si>
  <si>
    <t>Dương Thành Nam</t>
  </si>
  <si>
    <t>DTE1873401010126</t>
  </si>
  <si>
    <t>DTE1873401010127</t>
  </si>
  <si>
    <t>Triệu Kim Ngân</t>
  </si>
  <si>
    <t>DTE1873401010131</t>
  </si>
  <si>
    <t>Hạng Thị Ngọc</t>
  </si>
  <si>
    <t>DTE1873401010133</t>
  </si>
  <si>
    <t>DTE1873401010135</t>
  </si>
  <si>
    <t>Thân Thị Minh Nguyệt</t>
  </si>
  <si>
    <t>DTE1873401010144</t>
  </si>
  <si>
    <t>Đỗ Văn Phú</t>
  </si>
  <si>
    <t>DTE1873401010233</t>
  </si>
  <si>
    <t>Nguyễn Thị Thu Phương</t>
  </si>
  <si>
    <t>DTE1873401010149</t>
  </si>
  <si>
    <t>Đinh Thị Thanh Phượng</t>
  </si>
  <si>
    <t>DTE1873401010150</t>
  </si>
  <si>
    <t>Lê Mạnh Quân</t>
  </si>
  <si>
    <t>DTE1873401010153</t>
  </si>
  <si>
    <t>Cao Tú Quyên</t>
  </si>
  <si>
    <t>DTE1873401010155</t>
  </si>
  <si>
    <t>Nguyễn Thị Thảo Quỳnh</t>
  </si>
  <si>
    <t>DTE1873401010157</t>
  </si>
  <si>
    <t>DTE1873401010165</t>
  </si>
  <si>
    <t>Mâu Tiến Thành</t>
  </si>
  <si>
    <t>DTE1873401010167</t>
  </si>
  <si>
    <t>DTE1873401010168</t>
  </si>
  <si>
    <t>DTE1873401010170</t>
  </si>
  <si>
    <t>Vũ Thị Thu Thảo</t>
  </si>
  <si>
    <t>DTE1873401010161</t>
  </si>
  <si>
    <t>Lương Hồng Thắm</t>
  </si>
  <si>
    <t>DTE1873401010162</t>
  </si>
  <si>
    <t>Đỗ Văn Thắng</t>
  </si>
  <si>
    <t>DTE1873401010175</t>
  </si>
  <si>
    <t>DTE1873401010177</t>
  </si>
  <si>
    <t>Ma Trịnh Hoài Thương</t>
  </si>
  <si>
    <t>DTE1873401010189</t>
  </si>
  <si>
    <t>Nguyễn Thị Trang</t>
  </si>
  <si>
    <t>DTE1873401010190</t>
  </si>
  <si>
    <t>Trương Thị Trang</t>
  </si>
  <si>
    <t>DTE1873401010202</t>
  </si>
  <si>
    <t>Phùng Anh Tuấn</t>
  </si>
  <si>
    <t>DTE1873401010208</t>
  </si>
  <si>
    <t>Nguyễn Thị Tố Uyên</t>
  </si>
  <si>
    <t>DTE1873401010209</t>
  </si>
  <si>
    <t>Trần Thị Thu Vân</t>
  </si>
  <si>
    <t>DTE1873401010213</t>
  </si>
  <si>
    <t>Đào Thị Yến</t>
  </si>
  <si>
    <t>LỚP: K15 QTKDTH B</t>
  </si>
  <si>
    <t>DTE1873401010004</t>
  </si>
  <si>
    <t>Lê Thị Nhật Anh</t>
  </si>
  <si>
    <t>DTE1873401010011</t>
  </si>
  <si>
    <t>Trần Mai Anh</t>
  </si>
  <si>
    <t>DTE1873401010012</t>
  </si>
  <si>
    <t>Hoàng Thị Ánh</t>
  </si>
  <si>
    <t>DTE1873401010015</t>
  </si>
  <si>
    <t>Vũ Thị Ánh</t>
  </si>
  <si>
    <t>DTE1873401010018</t>
  </si>
  <si>
    <t>Tô Thanh Bình</t>
  </si>
  <si>
    <t>DTE1873401010019</t>
  </si>
  <si>
    <t>Ma Thị Thúy Chiên</t>
  </si>
  <si>
    <t>DTE1873401010021</t>
  </si>
  <si>
    <t>Tôn Thị Chính</t>
  </si>
  <si>
    <t>DTE1873401010023</t>
  </si>
  <si>
    <t>Đào Xuân Công</t>
  </si>
  <si>
    <t>DTE1873401010035</t>
  </si>
  <si>
    <t>Nguyễn Đức Duy</t>
  </si>
  <si>
    <t>DTE1873401010024</t>
  </si>
  <si>
    <t>DTE1873401010040</t>
  </si>
  <si>
    <t>Đoàn Đức Giang</t>
  </si>
  <si>
    <t>DTE1873401010045</t>
  </si>
  <si>
    <t>Lý Ngọc Hà</t>
  </si>
  <si>
    <t>DTE1873401010055</t>
  </si>
  <si>
    <t>Đào Tuấn Hiệp</t>
  </si>
  <si>
    <t>DTE1873401010058</t>
  </si>
  <si>
    <t>Nguyễn Thị Hiếu</t>
  </si>
  <si>
    <t>DTE1873401010062</t>
  </si>
  <si>
    <t>Nguyễn Thị Hoa</t>
  </si>
  <si>
    <t>DTE1873401010071</t>
  </si>
  <si>
    <t>Nịnh Văn Huấn</t>
  </si>
  <si>
    <t>DTE1873401010074</t>
  </si>
  <si>
    <t>Đỗ Mạnh Hùng</t>
  </si>
  <si>
    <t>DTE1873401010079</t>
  </si>
  <si>
    <t>Lê Ngọc Huy</t>
  </si>
  <si>
    <t>DTE1873401010083</t>
  </si>
  <si>
    <t>Nguyễn Thị Huyên</t>
  </si>
  <si>
    <t>DTE1873401010086</t>
  </si>
  <si>
    <t>Triệu Nguyễn Ngọc Huyền</t>
  </si>
  <si>
    <t>DTE1873401010075</t>
  </si>
  <si>
    <t>Dương Thị Hương</t>
  </si>
  <si>
    <t>DTE1873401010088</t>
  </si>
  <si>
    <t>Vũ Quốc Khánh</t>
  </si>
  <si>
    <t>DTE1873401010091</t>
  </si>
  <si>
    <t>Ngô Thị Thu Kim</t>
  </si>
  <si>
    <t>DTE1873401010094</t>
  </si>
  <si>
    <t>Phạm Tùng Lâm</t>
  </si>
  <si>
    <t>DTE1873401010097</t>
  </si>
  <si>
    <t>Hoàng Mỹ Linh</t>
  </si>
  <si>
    <t>DTE1873401010099</t>
  </si>
  <si>
    <t>Vũ Thị Khánh Linh</t>
  </si>
  <si>
    <t>DTE1873401010236</t>
  </si>
  <si>
    <t>NAOVALATH  MALINAR</t>
  </si>
  <si>
    <t>DTE1873401010117</t>
  </si>
  <si>
    <t>Triệu Lệ My</t>
  </si>
  <si>
    <t>DTE1873401010125</t>
  </si>
  <si>
    <t>Trần Thị Hồng Nga</t>
  </si>
  <si>
    <t>DTE1873401010130</t>
  </si>
  <si>
    <t>DTE1873401010134</t>
  </si>
  <si>
    <t>Trần Hưng Nguyên</t>
  </si>
  <si>
    <t>KL (2 LẦN)</t>
  </si>
  <si>
    <t>DTE1873401010142</t>
  </si>
  <si>
    <t>Nguyễn Thị Nhung</t>
  </si>
  <si>
    <t>DTE1873401010152</t>
  </si>
  <si>
    <t>Diêm Thị Quý</t>
  </si>
  <si>
    <t>DTE1873401010156</t>
  </si>
  <si>
    <t>Nguyễn Thúy Quỳnh</t>
  </si>
  <si>
    <t>DTE1873401010235</t>
  </si>
  <si>
    <t>INTHAXAY TAENGMO</t>
  </si>
  <si>
    <t>DTE1873401010163</t>
  </si>
  <si>
    <t>Phan Mạnh Thắng</t>
  </si>
  <si>
    <t>DTE1873401010173</t>
  </si>
  <si>
    <t>Nguyễn Hữu Thìn</t>
  </si>
  <si>
    <t>DTE1873401010247</t>
  </si>
  <si>
    <t>Đào Duy  Thịnh</t>
  </si>
  <si>
    <t>DTE1873401010174</t>
  </si>
  <si>
    <t>Phạm Thị Thoa</t>
  </si>
  <si>
    <t>DTE1873401010178</t>
  </si>
  <si>
    <t>Đàm Thị Phương Thùy</t>
  </si>
  <si>
    <t>DTE1873401010176</t>
  </si>
  <si>
    <t>Lý Thị Thương</t>
  </si>
  <si>
    <t>DTE1873401010188</t>
  </si>
  <si>
    <t>DTE1873401010192</t>
  </si>
  <si>
    <t>Nguyễn Thị Trinh</t>
  </si>
  <si>
    <t>DTE1873401010193</t>
  </si>
  <si>
    <t>Nguyễn Đức Trọng</t>
  </si>
  <si>
    <t>DTE1873401010196</t>
  </si>
  <si>
    <t>Nguyễn Văn Trưởng</t>
  </si>
  <si>
    <t>DTE1873401010201</t>
  </si>
  <si>
    <t>Hoàng Anh Tuấn</t>
  </si>
  <si>
    <t>DTE1873401010207</t>
  </si>
  <si>
    <t>Hoàng Thu Uyên</t>
  </si>
  <si>
    <t>DTE1873401010214</t>
  </si>
  <si>
    <t>Nguyễn Thị Hoàng Yến</t>
  </si>
  <si>
    <t>LỚP: K15 QTKDTH C</t>
  </si>
  <si>
    <t>DTE1873401010001</t>
  </si>
  <si>
    <t>Lê Long An</t>
  </si>
  <si>
    <t>DTE1873401010005</t>
  </si>
  <si>
    <t>Nguyễn Hải Anh</t>
  </si>
  <si>
    <t>DTE1873401010006</t>
  </si>
  <si>
    <t>Nguyễn Hoàng Anh</t>
  </si>
  <si>
    <t>DTE1873401010007</t>
  </si>
  <si>
    <t>Nguyễn Thị Lan Anh</t>
  </si>
  <si>
    <t>DTE1873401010014</t>
  </si>
  <si>
    <t>Nguyễn Thị Nhật Ánh</t>
  </si>
  <si>
    <t>DTE1873401010016</t>
  </si>
  <si>
    <t>Chu Chính Bảo</t>
  </si>
  <si>
    <t>DTE1873401010033</t>
  </si>
  <si>
    <t>Lộc Đức Duy</t>
  </si>
  <si>
    <t>DTE1873401010037</t>
  </si>
  <si>
    <t>Vương Xuân Duy</t>
  </si>
  <si>
    <t>DTE1873401010026</t>
  </si>
  <si>
    <t>Nịnh Thái Định</t>
  </si>
  <si>
    <t>DTE1873401010248</t>
  </si>
  <si>
    <t>Dương Quang Đức</t>
  </si>
  <si>
    <t>DTE1873401010041</t>
  </si>
  <si>
    <t>Hoàng Hương Giang</t>
  </si>
  <si>
    <t>DTE1873401010044</t>
  </si>
  <si>
    <t>Lưu Ngọc Hà</t>
  </si>
  <si>
    <t>DTE1873401010050</t>
  </si>
  <si>
    <t>DTE1873401010048</t>
  </si>
  <si>
    <t>Long Thị Ngọc Hân</t>
  </si>
  <si>
    <t>DTE1873401010061</t>
  </si>
  <si>
    <t>Nguyễn Quỳnh Hoa</t>
  </si>
  <si>
    <t>DTE1873401010069</t>
  </si>
  <si>
    <t>Lê Minh Hoàng</t>
  </si>
  <si>
    <t>DTE1873401010070</t>
  </si>
  <si>
    <t>DTE1873401010073</t>
  </si>
  <si>
    <t>Trương Thị Kim Huệ</t>
  </si>
  <si>
    <t>DTE1873401010080</t>
  </si>
  <si>
    <t>Ngô Thượng Huy</t>
  </si>
  <si>
    <t>DTE1873401010077</t>
  </si>
  <si>
    <t>Vũ Lan Hương</t>
  </si>
  <si>
    <t>DTE1873401010090</t>
  </si>
  <si>
    <t>Xồng Bá Khư</t>
  </si>
  <si>
    <t>DTE1873401010092</t>
  </si>
  <si>
    <t>Trương Vĩnh Kỳ</t>
  </si>
  <si>
    <t>DTE1873401010098</t>
  </si>
  <si>
    <t>Vũ Thị Linh</t>
  </si>
  <si>
    <t>DTE1753401010138</t>
  </si>
  <si>
    <t>Nguyễn Đức Long</t>
  </si>
  <si>
    <t>DTE1873401010105</t>
  </si>
  <si>
    <t>Nguyễn Thế Long</t>
  </si>
  <si>
    <t>DTE1873401010107</t>
  </si>
  <si>
    <t>Nguyễn Thị Lưu</t>
  </si>
  <si>
    <t>DTE1873401010109</t>
  </si>
  <si>
    <t>Lê Đức Mạnh</t>
  </si>
  <si>
    <t>DTE1873401010113</t>
  </si>
  <si>
    <t>Nguyễn Đăng Minh</t>
  </si>
  <si>
    <t>DTE1873401010120</t>
  </si>
  <si>
    <t>Pàn A Nê</t>
  </si>
  <si>
    <t>DTE1873401010122</t>
  </si>
  <si>
    <t>Nguyễn Thị Hằng Nga</t>
  </si>
  <si>
    <t>DTE1873401010128</t>
  </si>
  <si>
    <t>Nguyễn Thị Ngát</t>
  </si>
  <si>
    <t>DTE1873401010132</t>
  </si>
  <si>
    <t>Lý Thị Bích Ngọc</t>
  </si>
  <si>
    <t>DTE1873401010136</t>
  </si>
  <si>
    <t>Bùi Nguyễn Thảo Nhi</t>
  </si>
  <si>
    <t>DTE1873401010139</t>
  </si>
  <si>
    <t>Bùi Thị Tố Như</t>
  </si>
  <si>
    <t>DTE1873401010145</t>
  </si>
  <si>
    <t>Đỗ Nhã Phương</t>
  </si>
  <si>
    <t>DTE1873401010160</t>
  </si>
  <si>
    <t>Trịnh Ngọc Sơn</t>
  </si>
  <si>
    <t>DTE1873401010164</t>
  </si>
  <si>
    <t>Lục Huyền Thanh</t>
  </si>
  <si>
    <t>DTE1873401010181</t>
  </si>
  <si>
    <t>Hà Quang Tiến</t>
  </si>
  <si>
    <t>DTE1873401010183</t>
  </si>
  <si>
    <t>Nguyễn Mạnh Toán</t>
  </si>
  <si>
    <t>DTE1873401010187</t>
  </si>
  <si>
    <t>Dương Thị Hà Trang</t>
  </si>
  <si>
    <t>DTE1873401010186</t>
  </si>
  <si>
    <t>Đỗ Thị Quỳnh Trang</t>
  </si>
  <si>
    <t>DTE1873401010191</t>
  </si>
  <si>
    <t>Chu Thị Bảo Trinh</t>
  </si>
  <si>
    <t>DTE1873401010194</t>
  </si>
  <si>
    <t>Đặng Văn Trung</t>
  </si>
  <si>
    <t>DTE1873401010200</t>
  </si>
  <si>
    <t>Nguyễn Thanh Tú</t>
  </si>
  <si>
    <t>DTE1873401010203</t>
  </si>
  <si>
    <t>Trần Anh Tuấn</t>
  </si>
  <si>
    <t>DTE1873401010204</t>
  </si>
  <si>
    <t>DTE1873401010206</t>
  </si>
  <si>
    <t>Dương Thị Bạch Tuyết</t>
  </si>
  <si>
    <t>DTE1873401010211</t>
  </si>
  <si>
    <t>Nguyễn Thị Xiêm</t>
  </si>
  <si>
    <t>LỚP: K15 QTKDTH D</t>
  </si>
  <si>
    <t>DTE1873401010002</t>
  </si>
  <si>
    <t>Hoàng Thị Lan Anh</t>
  </si>
  <si>
    <t>DTE1873401010003</t>
  </si>
  <si>
    <t>Lê Ngọc Anh</t>
  </si>
  <si>
    <t>DTE1873401010221</t>
  </si>
  <si>
    <t>Ngô Thị Vân Anh</t>
  </si>
  <si>
    <t>DTE1873401010008</t>
  </si>
  <si>
    <t>Nguyễn Thị Mai Anh</t>
  </si>
  <si>
    <t>DTE1873401010013</t>
  </si>
  <si>
    <t>Nguyễn Kim Ánh</t>
  </si>
  <si>
    <t>DTE1873401010022</t>
  </si>
  <si>
    <t>Hoàng Minh Chương</t>
  </si>
  <si>
    <t>DTE1873401010029</t>
  </si>
  <si>
    <t>Lê Đức Dũng</t>
  </si>
  <si>
    <t>DTE1873401010038</t>
  </si>
  <si>
    <t>Nguyễn Bích Duyên</t>
  </si>
  <si>
    <t>DTE1873401010032</t>
  </si>
  <si>
    <t>Nguyễn Minh Dương</t>
  </si>
  <si>
    <t>DTE1873401010039</t>
  </si>
  <si>
    <t>Bùi Thị Linh Giang</t>
  </si>
  <si>
    <t>DTE1873401010046</t>
  </si>
  <si>
    <t>Trịnh Thanh Hà</t>
  </si>
  <si>
    <t>DTE1873401010229</t>
  </si>
  <si>
    <t>Vi Thị  Hảo</t>
  </si>
  <si>
    <t>DTE1873401010053</t>
  </si>
  <si>
    <t>Dương Thị Hiền</t>
  </si>
  <si>
    <t>DTE1873401010063</t>
  </si>
  <si>
    <t>Hoàng Văn Hòa</t>
  </si>
  <si>
    <t>DTE1873401010228</t>
  </si>
  <si>
    <t>Trần Việt Hoàng</t>
  </si>
  <si>
    <t>DTE1873401010215</t>
  </si>
  <si>
    <t>Nông Quốc Huy</t>
  </si>
  <si>
    <t>DTE1873401010230</t>
  </si>
  <si>
    <t>Trần Quang Huy</t>
  </si>
  <si>
    <t>DTE1873401010085</t>
  </si>
  <si>
    <t>DTE1873401010078</t>
  </si>
  <si>
    <t>Nguyễn Thị Thu Hường</t>
  </si>
  <si>
    <t>DTE1873401010087</t>
  </si>
  <si>
    <t>Lê Như Khánh</t>
  </si>
  <si>
    <t>DTE1873401010238</t>
  </si>
  <si>
    <t>Bùi Trung Kiên</t>
  </si>
  <si>
    <t>DTE1873401010095</t>
  </si>
  <si>
    <t>Hoàng Thanh Liêm</t>
  </si>
  <si>
    <t>DTE1873401010096</t>
  </si>
  <si>
    <t>Nguyễn Thị Liễu</t>
  </si>
  <si>
    <t>DTE1873401010100</t>
  </si>
  <si>
    <t>Vũ Thùy Linh</t>
  </si>
  <si>
    <t>DTE1873401010216</t>
  </si>
  <si>
    <t>Thân Đức Mạnh</t>
  </si>
  <si>
    <t>DTE1873401010112</t>
  </si>
  <si>
    <t>Nguyễn Công Minh</t>
  </si>
  <si>
    <t>DTE1873401010115</t>
  </si>
  <si>
    <t>Cao Huyền My</t>
  </si>
  <si>
    <t>DTE1873401010224</t>
  </si>
  <si>
    <t>Nguyễn Thị Nga</t>
  </si>
  <si>
    <t>DTE1873401010121</t>
  </si>
  <si>
    <t>DTE1873401010124</t>
  </si>
  <si>
    <t>Tạ Thị Nga</t>
  </si>
  <si>
    <t>DTE1873401010137</t>
  </si>
  <si>
    <t>Nguyễn Thị Nhị</t>
  </si>
  <si>
    <t>DTE1873401010140</t>
  </si>
  <si>
    <t>Bá Thị Nhung</t>
  </si>
  <si>
    <t>DTE1873401010146</t>
  </si>
  <si>
    <t>Dương Thị Minh Phương</t>
  </si>
  <si>
    <t>DTE1873401010147</t>
  </si>
  <si>
    <t>Nguyễn Hoàng Phương</t>
  </si>
  <si>
    <t>DTE1873401010159</t>
  </si>
  <si>
    <t>Phạm Thái Sơn</t>
  </si>
  <si>
    <t>DTE1873401010220</t>
  </si>
  <si>
    <t>Trương Quang Thắng</t>
  </si>
  <si>
    <t>DTE1873401010227</t>
  </si>
  <si>
    <t>Trần Thị  Thùy</t>
  </si>
  <si>
    <t>DTE1873401010179</t>
  </si>
  <si>
    <t>Lý Thị Thủy</t>
  </si>
  <si>
    <t>DTE1873401010180</t>
  </si>
  <si>
    <t>Nguyễn Thu Thủy</t>
  </si>
  <si>
    <t>DTE1873401010182</t>
  </si>
  <si>
    <t>Nguyễn Trung Tín</t>
  </si>
  <si>
    <t>DTE1873401010185</t>
  </si>
  <si>
    <t>Nguyễn Thu Trà</t>
  </si>
  <si>
    <t>DTE1873401010237</t>
  </si>
  <si>
    <t>Hoàng Thu Trang</t>
  </si>
  <si>
    <t>DTE1873401010231</t>
  </si>
  <si>
    <t>Đỗ Văn  Trường</t>
  </si>
  <si>
    <t>DTE1873401010195</t>
  </si>
  <si>
    <t>Nguyễn Văn Trường</t>
  </si>
  <si>
    <t>DTE1873401010197</t>
  </si>
  <si>
    <t>Nguyễn Anh Tú</t>
  </si>
  <si>
    <t>DTE1873401010198</t>
  </si>
  <si>
    <t>Nguyễn Công Tú</t>
  </si>
  <si>
    <t>DTE1873401010218</t>
  </si>
  <si>
    <t>Nguyễn Anh Tuấn</t>
  </si>
  <si>
    <t>DTE1873401010225</t>
  </si>
  <si>
    <t>Vũ Anh Tuấn</t>
  </si>
  <si>
    <t>DTE1873401010226</t>
  </si>
  <si>
    <t>Ma Thị Uyên</t>
  </si>
  <si>
    <t>DTE1873401010210</t>
  </si>
  <si>
    <t>Trần Đức Vũ</t>
  </si>
  <si>
    <t>Lớp: K16 QTKD 1</t>
  </si>
  <si>
    <t>DTE1953401010100</t>
  </si>
  <si>
    <t>DTE1953401010002</t>
  </si>
  <si>
    <t>Nguyễn Ngọc Anh</t>
  </si>
  <si>
    <t>DTE1953401010131</t>
  </si>
  <si>
    <t>Nguyễn Tuấn Anh</t>
  </si>
  <si>
    <t>DTE1953401010005</t>
  </si>
  <si>
    <t>Vũ Thị Thùy Anh</t>
  </si>
  <si>
    <t>DTE1953401010006</t>
  </si>
  <si>
    <t>Phạm Minh Chí</t>
  </si>
  <si>
    <t>DTE1953401010008</t>
  </si>
  <si>
    <t>Lục Mạnh Cường</t>
  </si>
  <si>
    <t>DTE1953401010097</t>
  </si>
  <si>
    <t>Ma Công Du</t>
  </si>
  <si>
    <t>DTE1953401010133</t>
  </si>
  <si>
    <t>Đỗ Thị Thùy Dung</t>
  </si>
  <si>
    <t>DTE1953401010013</t>
  </si>
  <si>
    <t>Dương Quang Dũng</t>
  </si>
  <si>
    <t>DTE1953401010102</t>
  </si>
  <si>
    <t>Trần Hải Đăng</t>
  </si>
  <si>
    <t>DTE1953401010017</t>
  </si>
  <si>
    <t>Nguyễn Thu Hà</t>
  </si>
  <si>
    <t>DTE1953401010098</t>
  </si>
  <si>
    <t>Nguyễn Văn Hải</t>
  </si>
  <si>
    <t>DTE1953401010022</t>
  </si>
  <si>
    <t>Trần Thanh Hiền</t>
  </si>
  <si>
    <t>DTE1953401010024</t>
  </si>
  <si>
    <t>Nguyễn Hoàng Hiếu</t>
  </si>
  <si>
    <t>DTE1953401010105</t>
  </si>
  <si>
    <t>DTE1953401010028</t>
  </si>
  <si>
    <t>Hoàng Thị Huế</t>
  </si>
  <si>
    <t>DTE1953401010035</t>
  </si>
  <si>
    <t>Phạm Quang Huy</t>
  </si>
  <si>
    <t>DTE1953401010036</t>
  </si>
  <si>
    <t>DTE1953401010037</t>
  </si>
  <si>
    <t>Nguyễn Văn Huỳnh</t>
  </si>
  <si>
    <t>DTE1953401010038</t>
  </si>
  <si>
    <t>Phạm Quốc Khánh</t>
  </si>
  <si>
    <t>DTE1953401010043</t>
  </si>
  <si>
    <t>Mông Thị Lệ</t>
  </si>
  <si>
    <t>DTE1953401010046</t>
  </si>
  <si>
    <t>Nguyễn Thị Mai Linh</t>
  </si>
  <si>
    <t>DTE1953401010048</t>
  </si>
  <si>
    <t>Trần Đức Long</t>
  </si>
  <si>
    <t>DTE1953401010049</t>
  </si>
  <si>
    <t>Đặng Văn Luân</t>
  </si>
  <si>
    <t>DTE1953401010050</t>
  </si>
  <si>
    <t>Nguyễn Thị Ly</t>
  </si>
  <si>
    <t>DTE1953401010258</t>
  </si>
  <si>
    <t>DTE1953401010055</t>
  </si>
  <si>
    <t>Vũ Thị Kim Ngân</t>
  </si>
  <si>
    <t>DTE1953401010140</t>
  </si>
  <si>
    <t>Ngô Hoài Ngọc</t>
  </si>
  <si>
    <t>DTE1953401010096</t>
  </si>
  <si>
    <t>Nguyễn Thị  Ngọc</t>
  </si>
  <si>
    <t>DTE1953401010113</t>
  </si>
  <si>
    <t>Vũ Thị Oanh</t>
  </si>
  <si>
    <t>DTE1953401010060</t>
  </si>
  <si>
    <t>Phạm Trung Phong</t>
  </si>
  <si>
    <t>DTE1953401010061</t>
  </si>
  <si>
    <t>Vũ Trọng Phú</t>
  </si>
  <si>
    <t>DTE1953401010062</t>
  </si>
  <si>
    <t>DTE1953401010063</t>
  </si>
  <si>
    <t>Nguyễn Thị Triệu Phượng</t>
  </si>
  <si>
    <t>DTE1953401010064</t>
  </si>
  <si>
    <t>Tạ Linh Sơn</t>
  </si>
  <si>
    <t>DTE1953401010065</t>
  </si>
  <si>
    <t>Dương Chí Tâm</t>
  </si>
  <si>
    <t>DTE1953401010116</t>
  </si>
  <si>
    <t>Mai Phương Thảo</t>
  </si>
  <si>
    <t>DTE1953401010069</t>
  </si>
  <si>
    <t>Trịnh Quốc Thắng</t>
  </si>
  <si>
    <t>DTE1953401010117</t>
  </si>
  <si>
    <t>Dương Thị Thu Thương</t>
  </si>
  <si>
    <t>DTE1953401010119</t>
  </si>
  <si>
    <t>Lê Thị Thương Thương</t>
  </si>
  <si>
    <t>DTE1953401010072</t>
  </si>
  <si>
    <t>Đào Thị Trà</t>
  </si>
  <si>
    <t>DTE1953401010120</t>
  </si>
  <si>
    <t>Dương Thị Hương Trang</t>
  </si>
  <si>
    <t>DTE1953401010118</t>
  </si>
  <si>
    <t>Đặng Quỳnh Trang</t>
  </si>
  <si>
    <t>DTE1953401010073</t>
  </si>
  <si>
    <t>Đặng Thị Huyền Trang</t>
  </si>
  <si>
    <t>DTE1953401010074</t>
  </si>
  <si>
    <t>Nguyễn Thị Huyền Trang</t>
  </si>
  <si>
    <t>DTE1953401010075</t>
  </si>
  <si>
    <t>Nguyễn Thu Trang</t>
  </si>
  <si>
    <t>DTE1953401010094</t>
  </si>
  <si>
    <t>Vũ Mai Trang</t>
  </si>
  <si>
    <t>DTE1953401010077</t>
  </si>
  <si>
    <t>Đỗ Đức Trung</t>
  </si>
  <si>
    <t>DTE1953401010078</t>
  </si>
  <si>
    <t>Trần Quang Trung</t>
  </si>
  <si>
    <t>DTE1953401010079</t>
  </si>
  <si>
    <t>DTE1953401010080</t>
  </si>
  <si>
    <t>Ngô Thượng Tuấn</t>
  </si>
  <si>
    <t>DTE1953401010122</t>
  </si>
  <si>
    <t>Trần Mạnh Tuấn</t>
  </si>
  <si>
    <t>DTE1953401010082</t>
  </si>
  <si>
    <t>Đinh Công Tùng</t>
  </si>
  <si>
    <t>DTE1953401010085</t>
  </si>
  <si>
    <t>Dương Ngọc Uyên</t>
  </si>
  <si>
    <t>DTE1953401010125</t>
  </si>
  <si>
    <t>Nguyễn Hải Vân</t>
  </si>
  <si>
    <t>DTE1953401010127</t>
  </si>
  <si>
    <t>Nguyễn Thị Phương Xa</t>
  </si>
  <si>
    <t>DTE1953401010087</t>
  </si>
  <si>
    <t>Ngô Thị Hải Yến</t>
  </si>
  <si>
    <t>DTE1953401010088</t>
  </si>
  <si>
    <t>Vũ Hải Yến</t>
  </si>
  <si>
    <t>Lớp: K16 QTKD 2</t>
  </si>
  <si>
    <t>DTE1953401010099</t>
  </si>
  <si>
    <t>Bế Thị Kim Anh</t>
  </si>
  <si>
    <t>DTE1953401010277</t>
  </si>
  <si>
    <t>Hoàng Hải Anh</t>
  </si>
  <si>
    <t>DTE1953401010001</t>
  </si>
  <si>
    <t>Hoàng Quốc Anh</t>
  </si>
  <si>
    <t>DTE1953401010092</t>
  </si>
  <si>
    <t>Lê Thị Lan Anh</t>
  </si>
  <si>
    <t>DTE1953401010004</t>
  </si>
  <si>
    <t>Nguyễn Xuân Hoàng Anh</t>
  </si>
  <si>
    <t>DTE1953401010007</t>
  </si>
  <si>
    <t>Nguyễn Thị Chinh</t>
  </si>
  <si>
    <t>DTE1953401010015</t>
  </si>
  <si>
    <t>Hoàng Thị Hải Dương</t>
  </si>
  <si>
    <t>DTE1953401010009</t>
  </si>
  <si>
    <t>Phạm Hải Đăng</t>
  </si>
  <si>
    <t>DTE1953401010011</t>
  </si>
  <si>
    <t>Nguyễn Vũ Đức</t>
  </si>
  <si>
    <t>DTE1953401010016</t>
  </si>
  <si>
    <t>Trần Hương Giang</t>
  </si>
  <si>
    <t>DTE1953401010019</t>
  </si>
  <si>
    <t>DTE1953401010018</t>
  </si>
  <si>
    <t>Tô Vũ Hải</t>
  </si>
  <si>
    <t>DTE1953401010020</t>
  </si>
  <si>
    <t>Dương Thị Hảo</t>
  </si>
  <si>
    <t>DTE1953401010021</t>
  </si>
  <si>
    <t>Mã Thị Hảo</t>
  </si>
  <si>
    <t>DTE1953401010025</t>
  </si>
  <si>
    <t>Nguyễn Thị Hồng Hiếu</t>
  </si>
  <si>
    <t>DTE1953401010233</t>
  </si>
  <si>
    <t>DTE1953401010106</t>
  </si>
  <si>
    <t>DTE1953401010093</t>
  </si>
  <si>
    <t>Ngô Việt Hùng</t>
  </si>
  <si>
    <t>DTE1953401010033</t>
  </si>
  <si>
    <t>Đinh Văn Huy</t>
  </si>
  <si>
    <t>DTE1953401010034</t>
  </si>
  <si>
    <t>Nguyễn Trần Huy</t>
  </si>
  <si>
    <t>DTE1953401010032</t>
  </si>
  <si>
    <t>Nguyễn Thị Thu Hương</t>
  </si>
  <si>
    <t>DTE1953401010040</t>
  </si>
  <si>
    <t>Phan Mạnh Kiên</t>
  </si>
  <si>
    <t>DTE1953401010091</t>
  </si>
  <si>
    <t>Dương Gia Tuấn Kiệt</t>
  </si>
  <si>
    <t>DTE1953401010042</t>
  </si>
  <si>
    <t>Lê Ngọc Lân</t>
  </si>
  <si>
    <t>DTE1953401010044</t>
  </si>
  <si>
    <t>Dương Tuấn Linh</t>
  </si>
  <si>
    <t>DTE1953401010045</t>
  </si>
  <si>
    <t>Nguyễn Thị Diệu Linh</t>
  </si>
  <si>
    <t>DTE1953401010051</t>
  </si>
  <si>
    <t>Nguyễn Tiến Mạnh</t>
  </si>
  <si>
    <t>DTE1953401010109</t>
  </si>
  <si>
    <t>Đặng Trần Quốc Minh</t>
  </si>
  <si>
    <t>DTE1953401010110</t>
  </si>
  <si>
    <t>Nguyễn Đức Nam</t>
  </si>
  <si>
    <t>DTE1953401010090</t>
  </si>
  <si>
    <t>Nguyễn Văn Nam</t>
  </si>
  <si>
    <t>DTE1953401010053</t>
  </si>
  <si>
    <t>Triệu Khánh Nam</t>
  </si>
  <si>
    <t>DTE1953401010111</t>
  </si>
  <si>
    <t>Vũ Phương Nam</t>
  </si>
  <si>
    <t>DTE1953401010056</t>
  </si>
  <si>
    <t>Dương Minh Ngọc</t>
  </si>
  <si>
    <t>DTE1953401010059</t>
  </si>
  <si>
    <t>Tạ Thị Bích Ngọc</t>
  </si>
  <si>
    <t>DTE1953401010112</t>
  </si>
  <si>
    <t>Trần Thị Hoài Ngọc</t>
  </si>
  <si>
    <t>DTE1953401010114</t>
  </si>
  <si>
    <t>Dương Minh Phương</t>
  </si>
  <si>
    <t>DTE1953401010115</t>
  </si>
  <si>
    <t>DTE1953401010066</t>
  </si>
  <si>
    <t>Nguyễn Trung Thái</t>
  </si>
  <si>
    <t>DTE1953401010070</t>
  </si>
  <si>
    <t>Nguyễn Phương Thảo</t>
  </si>
  <si>
    <t>DTE1953401010095</t>
  </si>
  <si>
    <t>Trần Thanh Thảo</t>
  </si>
  <si>
    <t>DTE1953401010067</t>
  </si>
  <si>
    <t>Nguyễn Xuân Thắng</t>
  </si>
  <si>
    <t>DTE1953401010068</t>
  </si>
  <si>
    <t>Phạm Huy Thắng</t>
  </si>
  <si>
    <t>DTE1953401010150</t>
  </si>
  <si>
    <t>Ngô Thị Phương Thu</t>
  </si>
  <si>
    <t>DTE1953401010071</t>
  </si>
  <si>
    <t>Lưu Thị Hoài Thương</t>
  </si>
  <si>
    <t>DTE1953401010076</t>
  </si>
  <si>
    <t>Phạm Quỳnh Trang</t>
  </si>
  <si>
    <t>DTE1953401010121</t>
  </si>
  <si>
    <t>Nguyễn Văn Trung</t>
  </si>
  <si>
    <t>DTE1953401010081</t>
  </si>
  <si>
    <t>Bàng Việt Hoàng Tùng</t>
  </si>
  <si>
    <t>DTE1953401010123</t>
  </si>
  <si>
    <t>Lê Đình Tùng</t>
  </si>
  <si>
    <t>DTE1953401010124</t>
  </si>
  <si>
    <t>Lưu Văn Tùng</t>
  </si>
  <si>
    <t>DTE1953401010083</t>
  </si>
  <si>
    <t>Nguyễn Văn Tùng</t>
  </si>
  <si>
    <t>DTE1953401010086</t>
  </si>
  <si>
    <t>Phạm Vũ Ngọc Việt</t>
  </si>
  <si>
    <t>DTE1953401010126</t>
  </si>
  <si>
    <t>Nguyễn Hùng Vỹ</t>
  </si>
  <si>
    <t>Lớp: K16 QTKD 3</t>
  </si>
  <si>
    <t>DTE1953401010181</t>
  </si>
  <si>
    <t>Đặng Hoàng Anh</t>
  </si>
  <si>
    <t>DTE1953401010173</t>
  </si>
  <si>
    <t>DTE1953401010089</t>
  </si>
  <si>
    <t>Lưu Tuấn Anh</t>
  </si>
  <si>
    <t>DTE1953401010199</t>
  </si>
  <si>
    <t>Phạm Quỳnh Anh</t>
  </si>
  <si>
    <t>DTE1953401010101</t>
  </si>
  <si>
    <t>Hoàng Ngọc Ánh</t>
  </si>
  <si>
    <t>DTE1953401010172</t>
  </si>
  <si>
    <t>Dương Thị Cúc</t>
  </si>
  <si>
    <t>DTE1953401010147</t>
  </si>
  <si>
    <t>Ma Khánh Cương</t>
  </si>
  <si>
    <t>DTE1953401010014</t>
  </si>
  <si>
    <t>Trương Công Tấn Dũng</t>
  </si>
  <si>
    <t>DTE1953401010161</t>
  </si>
  <si>
    <t>Dương Văn Duy</t>
  </si>
  <si>
    <t>DTE1953401010280</t>
  </si>
  <si>
    <t>DTE1953401010174</t>
  </si>
  <si>
    <t>Dương Thị Dưỡng</t>
  </si>
  <si>
    <t>DTE1953401010145</t>
  </si>
  <si>
    <t>Đỗ Thị Hà</t>
  </si>
  <si>
    <t>DTE1953401010235</t>
  </si>
  <si>
    <t>Trần Thị Thu Hà</t>
  </si>
  <si>
    <t>DTE1953401010182</t>
  </si>
  <si>
    <t>Đào Hoàng Hạnh</t>
  </si>
  <si>
    <t>DTE1953401010169</t>
  </si>
  <si>
    <t>Tạ Minh Hạnh</t>
  </si>
  <si>
    <t>DTE1953401010183</t>
  </si>
  <si>
    <t>Chu Thị Minh Hiếu</t>
  </si>
  <si>
    <t>DTE1953401010023</t>
  </si>
  <si>
    <t>Ngô Quang Hiếu</t>
  </si>
  <si>
    <t>DTE1953401010154</t>
  </si>
  <si>
    <t>Trần Thu Hoài</t>
  </si>
  <si>
    <t>DTE1953401010176</t>
  </si>
  <si>
    <t>Vàng Thị Huệ</t>
  </si>
  <si>
    <t>DTE1953401010159</t>
  </si>
  <si>
    <t>La Văn Huy</t>
  </si>
  <si>
    <t>DTE1953401010186</t>
  </si>
  <si>
    <t>Phạm Khánh ` Huyền</t>
  </si>
  <si>
    <t>DTE1953401010184</t>
  </si>
  <si>
    <t>Nguyễn Thu Hường</t>
  </si>
  <si>
    <t>DTE1953401010177</t>
  </si>
  <si>
    <t>Nguyễn Văn Khải</t>
  </si>
  <si>
    <t>DTE1953401010135</t>
  </si>
  <si>
    <t>Nguyễn Đăng Khôi</t>
  </si>
  <si>
    <t>DTE1953401010187</t>
  </si>
  <si>
    <t>Đinh Hương Lan</t>
  </si>
  <si>
    <t>DTE1953401010246</t>
  </si>
  <si>
    <t>Hoàng Đình Tiến Lâm</t>
  </si>
  <si>
    <t>DTE1953401010232</t>
  </si>
  <si>
    <t>Trương Thùy Linh</t>
  </si>
  <si>
    <t>DTE1953401010148</t>
  </si>
  <si>
    <t>Phạm Thị Luyến</t>
  </si>
  <si>
    <t>DTE1953401010146</t>
  </si>
  <si>
    <t>DTE1953401010178</t>
  </si>
  <si>
    <t>DTE1953401010165</t>
  </si>
  <si>
    <t>Ngô Thị Ngân</t>
  </si>
  <si>
    <t>DTE1953401010149</t>
  </si>
  <si>
    <t>Nguyễn Thị Thủy Ngân</t>
  </si>
  <si>
    <t>DTE1953401010054</t>
  </si>
  <si>
    <t>Trần Minh Ngân</t>
  </si>
  <si>
    <t>DTE1953401010190</t>
  </si>
  <si>
    <t>Ngô Minh Ngọc</t>
  </si>
  <si>
    <t>DTE1953401010128</t>
  </si>
  <si>
    <t>Nguyễn Hoài Ngọc</t>
  </si>
  <si>
    <t>DTE1953401010179</t>
  </si>
  <si>
    <t>Nguyễn Văn Ngọc</t>
  </si>
  <si>
    <t>DTE1953401010188</t>
  </si>
  <si>
    <t>Trần Lê Phương Nhung</t>
  </si>
  <si>
    <t>DTE1953401010189</t>
  </si>
  <si>
    <t>Trần Thị Tuyết Nhung</t>
  </si>
  <si>
    <t>DTE1953401010136</t>
  </si>
  <si>
    <t>Lê Như Quỳnh</t>
  </si>
  <si>
    <t>DTE1953401010167</t>
  </si>
  <si>
    <t>Sạch Văn Quỳnh</t>
  </si>
  <si>
    <t>DTE1953401010158</t>
  </si>
  <si>
    <t>Nguyễn Thái Sơn</t>
  </si>
  <si>
    <t>DTE1953401010214</t>
  </si>
  <si>
    <t>Nguyễn Xuân Thành</t>
  </si>
  <si>
    <t>DTE1953401010142</t>
  </si>
  <si>
    <t>Nguyễn Công Thăng</t>
  </si>
  <si>
    <t>DTE1953401010171</t>
  </si>
  <si>
    <t>Nguyễn Thắng Thế</t>
  </si>
  <si>
    <t>DTE1953401010170</t>
  </si>
  <si>
    <t>Nguyễn Thị Kim Thu</t>
  </si>
  <si>
    <t>DTE1953401010157</t>
  </si>
  <si>
    <t>DTE1953401010143</t>
  </si>
  <si>
    <t>Phạm Thị Thủy</t>
  </si>
  <si>
    <t>DTE1953401010195</t>
  </si>
  <si>
    <t>DTE1953401010194</t>
  </si>
  <si>
    <t>Trần Thị Thủy Tiên</t>
  </si>
  <si>
    <t>DTE1953401010160</t>
  </si>
  <si>
    <t>Nông Văn  Tình</t>
  </si>
  <si>
    <t>DTE1953401010156</t>
  </si>
  <si>
    <t>Phạm Thị Thanh Trà</t>
  </si>
  <si>
    <t>DTE1953401010193</t>
  </si>
  <si>
    <t>Phan Thị Kiều Trang</t>
  </si>
  <si>
    <t>DTE1953401010164</t>
  </si>
  <si>
    <t>Lâm Hoàng Kiều Trinh</t>
  </si>
  <si>
    <t>DTE1953401010168</t>
  </si>
  <si>
    <t>DTE1953401010166</t>
  </si>
  <si>
    <t>Nguyễn Thị  Vân</t>
  </si>
  <si>
    <t>DTE1953401010180</t>
  </si>
  <si>
    <t>Bàng Khánh Vũ</t>
  </si>
  <si>
    <t>Lớp: K16 QTKD 4</t>
  </si>
  <si>
    <t>DTE1953401010210</t>
  </si>
  <si>
    <t>Dương Thị Lan Anh</t>
  </si>
  <si>
    <t>DTE1953401010249</t>
  </si>
  <si>
    <t>DTE1953401010229</t>
  </si>
  <si>
    <t>DTE1953401010254</t>
  </si>
  <si>
    <t>Ma Thị Hà Bình</t>
  </si>
  <si>
    <t>DTE1953401010250</t>
  </si>
  <si>
    <t>Hoàng Văn  Cảnh</t>
  </si>
  <si>
    <t>DTE1953401010256</t>
  </si>
  <si>
    <t>Bùi Uyên Chi</t>
  </si>
  <si>
    <t>DTE1953401010225</t>
  </si>
  <si>
    <t>Bùi Thị Kim Cúc</t>
  </si>
  <si>
    <t>DTE1953401010245</t>
  </si>
  <si>
    <t>La Dương Khánh Duy</t>
  </si>
  <si>
    <t>DTE1953401010223</t>
  </si>
  <si>
    <t>Khúc Hải Dương</t>
  </si>
  <si>
    <t>DTE1953401010252</t>
  </si>
  <si>
    <t>Phạm Tùng Dương</t>
  </si>
  <si>
    <t>DTE1953401010217</t>
  </si>
  <si>
    <t>Đỗ Minh Đức</t>
  </si>
  <si>
    <t>DTE1953401010219</t>
  </si>
  <si>
    <t>Đặng Thị Thu Hà</t>
  </si>
  <si>
    <t>DTE1953401010272</t>
  </si>
  <si>
    <t>DTE1953401010203</t>
  </si>
  <si>
    <t>Bùi Hồng Hải</t>
  </si>
  <si>
    <t>DTE1953401010244</t>
  </si>
  <si>
    <t>Trần Nam Hải</t>
  </si>
  <si>
    <t>DTE1953401010227</t>
  </si>
  <si>
    <t>Nguyễn Thị Thu Hiền</t>
  </si>
  <si>
    <t>DTE1953401010264</t>
  </si>
  <si>
    <t>DTE1953401010153</t>
  </si>
  <si>
    <t>Vũ Thị Thu Hoài</t>
  </si>
  <si>
    <t>DTE1953401010138</t>
  </si>
  <si>
    <t>Trương Việt Hoàng</t>
  </si>
  <si>
    <t>DTE1953401010230</t>
  </si>
  <si>
    <t>Nguyễn Thị Hợp</t>
  </si>
  <si>
    <t>DTE1953401010241</t>
  </si>
  <si>
    <t>Nguyễn Minh Huế</t>
  </si>
  <si>
    <t>DTE1953401010228</t>
  </si>
  <si>
    <t>Hà Sỹ Hùng</t>
  </si>
  <si>
    <t>DTE1953401010030</t>
  </si>
  <si>
    <t>Lê Mạnh Hùng</t>
  </si>
  <si>
    <t>DTE1953401010216</t>
  </si>
  <si>
    <t>Đoàn Quang Huy</t>
  </si>
  <si>
    <t>DTE1953401010222</t>
  </si>
  <si>
    <t>Dương Thị Huyên</t>
  </si>
  <si>
    <t>DTE1953401010226</t>
  </si>
  <si>
    <t>Lê Thanh Huyền</t>
  </si>
  <si>
    <t>DTE1953401010236</t>
  </si>
  <si>
    <t>Phùng Thị Minh Hương</t>
  </si>
  <si>
    <t>DTE1953401010257</t>
  </si>
  <si>
    <t>Hoàng Thu Hường</t>
  </si>
  <si>
    <t>DTE1953401010041</t>
  </si>
  <si>
    <t>Nguyễn Đức Lâm</t>
  </si>
  <si>
    <t>DTE1953401010151</t>
  </si>
  <si>
    <t>Hoàng Thị Liễu</t>
  </si>
  <si>
    <t>DTE1953401010243</t>
  </si>
  <si>
    <t>Ngô Hoài Linh</t>
  </si>
  <si>
    <t>DTE1953401010218</t>
  </si>
  <si>
    <t>DTE1953401010247</t>
  </si>
  <si>
    <t>Nguyễn Thị Mỹ Linh</t>
  </si>
  <si>
    <t>DTE1953401010237</t>
  </si>
  <si>
    <t>Nguyễn Thị Trà Mi</t>
  </si>
  <si>
    <t>DTE1953401010209</t>
  </si>
  <si>
    <t>Dương Triệu Phương Nam</t>
  </si>
  <si>
    <t>DTE1953401010215</t>
  </si>
  <si>
    <t>Bùi Thị Nga</t>
  </si>
  <si>
    <t>DTE1953401010248</t>
  </si>
  <si>
    <t>Lê Thị Ngân</t>
  </si>
  <si>
    <t>DTE1953401010231</t>
  </si>
  <si>
    <t>Dương Thị Oanh</t>
  </si>
  <si>
    <t>DTE1953401010261</t>
  </si>
  <si>
    <t>Nguyễn Thị  Phương</t>
  </si>
  <si>
    <t>DTE1953401010204</t>
  </si>
  <si>
    <t>Hoàng Thị Phượng</t>
  </si>
  <si>
    <t>DTE1953401010220</t>
  </si>
  <si>
    <t>Lùi Thanh Phượng</t>
  </si>
  <si>
    <t>DTE1953401010205</t>
  </si>
  <si>
    <t>Chu Đức Quang</t>
  </si>
  <si>
    <t>DTE1953401010238</t>
  </si>
  <si>
    <t>Trần Như Quỳnh</t>
  </si>
  <si>
    <t>DTE1953401010273</t>
  </si>
  <si>
    <t>Vũ Tùng Sơn</t>
  </si>
  <si>
    <t>DTE1953401010253</t>
  </si>
  <si>
    <t>Đỗ Quang Tân</t>
  </si>
  <si>
    <t>DTE1953401010271</t>
  </si>
  <si>
    <t>Vũ Ngọc  Tân</t>
  </si>
  <si>
    <t>DTE1953401010255</t>
  </si>
  <si>
    <t>Triệu Thị Phương Thanh</t>
  </si>
  <si>
    <t>DTE1953401010152</t>
  </si>
  <si>
    <t>DTE1953401010276</t>
  </si>
  <si>
    <t>Tô Thị Thanh Thảo</t>
  </si>
  <si>
    <t>DTE1953401010240</t>
  </si>
  <si>
    <t>Hoàng Minh Thế</t>
  </si>
  <si>
    <t>DTE1953401010134</t>
  </si>
  <si>
    <t>Hà Thu Thủy</t>
  </si>
  <si>
    <t>DTE1953401010221</t>
  </si>
  <si>
    <t>Trần Duy Thường</t>
  </si>
  <si>
    <t>DTE1953401010207</t>
  </si>
  <si>
    <t>Nguyễn Văn Tình</t>
  </si>
  <si>
    <t>DTE1953401010198</t>
  </si>
  <si>
    <t>Đào Thị  Trang</t>
  </si>
  <si>
    <t>DTE1953401010275</t>
  </si>
  <si>
    <t>Lê Thị Thùy Trang</t>
  </si>
  <si>
    <t>DTE1953401010251</t>
  </si>
  <si>
    <t>Nguyễn Thùy Trang</t>
  </si>
  <si>
    <t>DTE1973401010262</t>
  </si>
  <si>
    <t>Nguyễn Chí Trịnh</t>
  </si>
  <si>
    <t>DTE1953401010212</t>
  </si>
  <si>
    <t>Vi Ngọc Trường</t>
  </si>
  <si>
    <t>DTE1953401010206</t>
  </si>
  <si>
    <t>Đoàn Thanh Tùng</t>
  </si>
  <si>
    <t>DTE1953401010197</t>
  </si>
  <si>
    <t>Ma Thị Ánh Tuyết</t>
  </si>
  <si>
    <t>DTE1953401010234</t>
  </si>
  <si>
    <t>Nguyễn Thu Uyên</t>
  </si>
  <si>
    <t>Lớp: K16 LOGISTICS</t>
  </si>
  <si>
    <t>Tổng số sinh viên: 10</t>
  </si>
  <si>
    <t>DTE1955106050007</t>
  </si>
  <si>
    <t>Triệu Thùy Dương</t>
  </si>
  <si>
    <t>DTE1955106050004</t>
  </si>
  <si>
    <t>Nguyễn Bá Hoàng</t>
  </si>
  <si>
    <t>DTE1955106050009</t>
  </si>
  <si>
    <t>Nông Thị Ngọc Huyền</t>
  </si>
  <si>
    <t>DTE1955106050011</t>
  </si>
  <si>
    <t>Đỗ Thị Hương</t>
  </si>
  <si>
    <t>DTE1955106050003</t>
  </si>
  <si>
    <t>Đỗ Đức Khương</t>
  </si>
  <si>
    <t>DTE1955106050002</t>
  </si>
  <si>
    <t>Dương Thị Lan</t>
  </si>
  <si>
    <t>DTE1955106050006</t>
  </si>
  <si>
    <t>Vũ Thị Lệ</t>
  </si>
  <si>
    <t>DTE1955106050008</t>
  </si>
  <si>
    <t>Lưu Thị Hồng Tri</t>
  </si>
  <si>
    <t>DTE1955106050010</t>
  </si>
  <si>
    <t>Bùi Quốc  Trọng</t>
  </si>
  <si>
    <t>DTE1955106050005</t>
  </si>
  <si>
    <t>Bùi Bảo Tú</t>
  </si>
  <si>
    <t xml:space="preserve">                                                                                                                                                                             </t>
  </si>
  <si>
    <t>KHOA  QUẢN LÝ - LUẬT KINH TẾ</t>
  </si>
  <si>
    <t>KHOA  QUẢN TRỊ KINH DOANH</t>
  </si>
</sst>
</file>

<file path=xl/styles.xml><?xml version="1.0" encoding="utf-8"?>
<styleSheet xmlns="http://schemas.openxmlformats.org/spreadsheetml/2006/main">
  <numFmts count="32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#,##0;\-&quot;$&quot;#,##0"/>
    <numFmt numFmtId="173" formatCode="&quot;$&quot;#,##0;[Red]\-&quot;$&quot;#,##0"/>
    <numFmt numFmtId="174" formatCode="&quot;$&quot;#,##0.00;\-&quot;$&quot;#,##0.00"/>
    <numFmt numFmtId="175" formatCode="&quot;$&quot;#,##0.00;[Red]\-&quot;$&quot;#,##0.00"/>
    <numFmt numFmtId="176" formatCode="_-&quot;$&quot;* #,##0_-;\-&quot;$&quot;* #,##0_-;_-&quot;$&quot;* &quot;-&quot;_-;_-@_-"/>
    <numFmt numFmtId="177" formatCode="_-* #,##0_-;\-* #,##0_-;_-* &quot;-&quot;_-;_-@_-"/>
    <numFmt numFmtId="178" formatCode="_-&quot;$&quot;* #,##0.00_-;\-&quot;$&quot;* #,##0.00_-;_-&quot;$&quot;* &quot;-&quot;??_-;_-@_-"/>
    <numFmt numFmtId="179" formatCode="_-* #,##0.00_-;\-* #,##0.00_-;_-* &quot;-&quot;??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09]dddd\,\ mmmm\ dd\,\ yyyy"/>
    <numFmt numFmtId="185" formatCode="[$-409]h:mm:ss\ AM/PM"/>
    <numFmt numFmtId="186" formatCode="0.0"/>
    <numFmt numFmtId="187" formatCode="0.00;[Red]0.00"/>
  </numFmts>
  <fonts count="88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i/>
      <sz val="12"/>
      <color indexed="8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1"/>
      <name val="Calibri"/>
      <family val="2"/>
    </font>
    <font>
      <b/>
      <sz val="11"/>
      <name val="Calibri"/>
      <family val="2"/>
    </font>
    <font>
      <b/>
      <i/>
      <sz val="12"/>
      <name val="Times New Roman"/>
      <family val="1"/>
    </font>
    <font>
      <sz val="12"/>
      <name val="Calibri"/>
      <family val="2"/>
    </font>
    <font>
      <sz val="14"/>
      <color indexed="8"/>
      <name val="Calibri"/>
      <family val="2"/>
    </font>
    <font>
      <i/>
      <sz val="14"/>
      <color indexed="8"/>
      <name val="Times New Roman"/>
      <family val="1"/>
    </font>
    <font>
      <b/>
      <sz val="13"/>
      <color indexed="8"/>
      <name val="Times New Roman"/>
      <family val="1"/>
    </font>
    <font>
      <sz val="13"/>
      <color indexed="8"/>
      <name val="Times New Roman"/>
      <family val="1"/>
    </font>
    <font>
      <b/>
      <sz val="12"/>
      <color indexed="8"/>
      <name val="Calibri"/>
      <family val="2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2"/>
      <color indexed="10"/>
      <name val="Times New Roman"/>
      <family val="1"/>
    </font>
    <font>
      <sz val="12"/>
      <color indexed="56"/>
      <name val="Times New Roman"/>
      <family val="1"/>
    </font>
    <font>
      <sz val="12"/>
      <color indexed="63"/>
      <name val="Times New Roman"/>
      <family val="1"/>
    </font>
    <font>
      <sz val="12"/>
      <color indexed="60"/>
      <name val="Times New Roman"/>
      <family val="1"/>
    </font>
    <font>
      <sz val="12"/>
      <color indexed="40"/>
      <name val="Times New Roman"/>
      <family val="1"/>
    </font>
    <font>
      <b/>
      <sz val="12"/>
      <color indexed="10"/>
      <name val="Times New Roman"/>
      <family val="1"/>
    </font>
    <font>
      <sz val="12"/>
      <color indexed="30"/>
      <name val="Times New Roman"/>
      <family val="1"/>
    </font>
    <font>
      <b/>
      <sz val="12"/>
      <color indexed="40"/>
      <name val="Times New Roman"/>
      <family val="1"/>
    </font>
    <font>
      <b/>
      <sz val="12"/>
      <color indexed="36"/>
      <name val="Times New Roman"/>
      <family val="1"/>
    </font>
    <font>
      <b/>
      <i/>
      <sz val="12"/>
      <color indexed="36"/>
      <name val="Times New Roman"/>
      <family val="1"/>
    </font>
    <font>
      <b/>
      <i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8"/>
      <name val="Segoe UI"/>
      <family val="2"/>
    </font>
    <font>
      <sz val="12"/>
      <color rgb="FF00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2"/>
      <color rgb="FF000000"/>
      <name val="Times New Roman"/>
      <family val="1"/>
    </font>
    <font>
      <sz val="14"/>
      <color rgb="FF000000"/>
      <name val="Calibri"/>
      <family val="2"/>
    </font>
    <font>
      <i/>
      <sz val="14"/>
      <color rgb="FF000000"/>
      <name val="Times New Roman"/>
      <family val="1"/>
    </font>
    <font>
      <sz val="12"/>
      <color rgb="FF000000"/>
      <name val="Calibri"/>
      <family val="2"/>
    </font>
    <font>
      <b/>
      <sz val="13"/>
      <color theme="1"/>
      <name val="Times New Roman"/>
      <family val="1"/>
    </font>
    <font>
      <sz val="13"/>
      <color theme="1"/>
      <name val="Times New Roman"/>
      <family val="1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sz val="11"/>
      <color rgb="FFFF0000"/>
      <name val="Times New Roman"/>
      <family val="1"/>
    </font>
    <font>
      <sz val="11"/>
      <color theme="1"/>
      <name val="Calibri"/>
      <family val="2"/>
    </font>
    <font>
      <b/>
      <sz val="11"/>
      <color rgb="FFFF0000"/>
      <name val="Times New Roman"/>
      <family val="1"/>
    </font>
    <font>
      <sz val="11"/>
      <color rgb="FF000000"/>
      <name val="Times New Roman"/>
      <family val="1"/>
    </font>
    <font>
      <sz val="12"/>
      <color rgb="FFFF0000"/>
      <name val="Times New Roman"/>
      <family val="1"/>
    </font>
    <font>
      <sz val="12"/>
      <color rgb="FF002060"/>
      <name val="Times New Roman"/>
      <family val="1"/>
    </font>
    <font>
      <sz val="12"/>
      <color rgb="FF4B4F56"/>
      <name val="Times New Roman"/>
      <family val="1"/>
    </font>
    <font>
      <sz val="12"/>
      <color rgb="FFC00000"/>
      <name val="Times New Roman"/>
      <family val="1"/>
    </font>
    <font>
      <sz val="12"/>
      <color rgb="FF00B0F0"/>
      <name val="Times New Roman"/>
      <family val="1"/>
    </font>
    <font>
      <b/>
      <sz val="12"/>
      <color rgb="FFFF0000"/>
      <name val="Times New Roman"/>
      <family val="1"/>
    </font>
    <font>
      <sz val="12"/>
      <color rgb="FF0070C0"/>
      <name val="Times New Roman"/>
      <family val="1"/>
    </font>
    <font>
      <b/>
      <sz val="12"/>
      <color rgb="FF00B0F0"/>
      <name val="Times New Roman"/>
      <family val="1"/>
    </font>
    <font>
      <b/>
      <sz val="12"/>
      <color rgb="FF7030A0"/>
      <name val="Times New Roman"/>
      <family val="1"/>
    </font>
    <font>
      <b/>
      <i/>
      <sz val="12"/>
      <color rgb="FF7030A0"/>
      <name val="Times New Roman"/>
      <family val="1"/>
    </font>
    <font>
      <b/>
      <i/>
      <sz val="12"/>
      <color theme="1"/>
      <name val="Times New Roman"/>
      <family val="1"/>
    </font>
    <font>
      <b/>
      <sz val="14"/>
      <color rgb="FF00000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7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>
        <color rgb="FF000000"/>
      </top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rgb="FF000000"/>
      </left>
      <right style="thin"/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/>
      <right style="thin"/>
      <top>
        <color indexed="63"/>
      </top>
      <bottom style="thin"/>
    </border>
    <border>
      <left/>
      <right/>
      <top style="thin">
        <color rgb="FF505050"/>
      </top>
      <bottom/>
    </border>
    <border>
      <left/>
      <right/>
      <top style="thin">
        <color rgb="FF505050"/>
      </top>
      <bottom style="double">
        <color rgb="FF50505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thin">
        <color indexed="8"/>
      </right>
      <top style="double">
        <color indexed="8"/>
      </top>
      <bottom>
        <color indexed="8"/>
      </bottom>
    </border>
    <border>
      <left style="double">
        <color indexed="8"/>
      </left>
      <right>
        <color indexed="63"/>
      </right>
      <top style="double">
        <color indexed="8"/>
      </top>
      <bottom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8"/>
      </bottom>
    </border>
    <border>
      <left style="thin">
        <color indexed="8"/>
      </left>
      <right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/>
      <top style="thin"/>
      <bottom style="thin"/>
    </border>
    <border>
      <left/>
      <right style="thin"/>
      <top>
        <color indexed="63"/>
      </top>
      <bottom style="thin"/>
    </border>
    <border>
      <left style="thin"/>
      <right/>
      <top>
        <color indexed="63"/>
      </top>
      <bottom style="thin"/>
    </border>
    <border>
      <left style="thin"/>
      <right/>
      <top style="thin"/>
      <bottom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thin">
        <color indexed="8"/>
      </left>
      <right style="hair">
        <color indexed="8"/>
      </right>
      <top style="thin"/>
      <bottom style="hair">
        <color indexed="8"/>
      </bottom>
    </border>
    <border>
      <left style="hair">
        <color indexed="8"/>
      </left>
      <right style="thin"/>
      <top style="thin"/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/>
      <top style="thin"/>
      <bottom style="hair">
        <color indexed="8"/>
      </bottom>
    </border>
    <border>
      <left/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/>
    </border>
    <border>
      <left style="thin">
        <color indexed="8"/>
      </left>
      <right style="hair"/>
      <top style="hair">
        <color indexed="8"/>
      </top>
      <bottom/>
    </border>
    <border>
      <left/>
      <right style="thin">
        <color indexed="8"/>
      </right>
      <top style="hair">
        <color indexed="8"/>
      </top>
      <bottom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/>
      <right style="thin"/>
      <top style="hair"/>
      <bottom style="hair"/>
    </border>
    <border>
      <left style="thin">
        <color indexed="8"/>
      </left>
      <right style="thin">
        <color indexed="8"/>
      </right>
      <top/>
      <bottom style="hair">
        <color indexed="8"/>
      </bottom>
    </border>
    <border>
      <left style="thin">
        <color indexed="8"/>
      </left>
      <right style="hair"/>
      <top/>
      <bottom style="hair">
        <color indexed="8"/>
      </bottom>
    </border>
    <border>
      <left/>
      <right style="thin">
        <color indexed="8"/>
      </right>
      <top/>
      <bottom style="hair">
        <color indexed="8"/>
      </bottom>
    </border>
    <border>
      <left style="thin">
        <color indexed="8"/>
      </left>
      <right style="hair"/>
      <top style="hair">
        <color indexed="8"/>
      </top>
      <bottom style="thin">
        <color indexed="8"/>
      </bottom>
    </border>
    <border>
      <left/>
      <right style="thin">
        <color indexed="8"/>
      </right>
      <top style="hair">
        <color indexed="8"/>
      </top>
      <bottom style="thin">
        <color indexed="8"/>
      </bottom>
    </border>
    <border>
      <left style="thin"/>
      <right style="thin"/>
      <top/>
      <bottom style="hair"/>
    </border>
    <border>
      <left style="thin"/>
      <right/>
      <top/>
      <bottom style="hair"/>
    </border>
    <border>
      <left/>
      <right style="thin"/>
      <top/>
      <bottom style="hair"/>
    </border>
    <border>
      <left style="thin"/>
      <right/>
      <top style="hair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 style="hair"/>
      <top style="thin"/>
      <bottom/>
    </border>
    <border>
      <left style="hair"/>
      <right style="thin"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/>
      <top style="hair">
        <color indexed="8"/>
      </top>
      <bottom style="thin">
        <color indexed="8"/>
      </bottom>
    </border>
    <border>
      <left/>
      <right/>
      <top style="thin"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21" borderId="2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551">
    <xf numFmtId="0" fontId="0" fillId="0" borderId="0" xfId="0" applyAlignment="1">
      <alignment/>
    </xf>
    <xf numFmtId="0" fontId="22" fillId="0" borderId="0" xfId="0" applyFont="1" applyFill="1" applyAlignment="1">
      <alignment/>
    </xf>
    <xf numFmtId="0" fontId="25" fillId="0" borderId="10" xfId="58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Fill="1" applyBorder="1" applyAlignment="1">
      <alignment/>
    </xf>
    <xf numFmtId="0" fontId="24" fillId="0" borderId="10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0" xfId="0" applyNumberFormat="1" applyFont="1" applyFill="1" applyBorder="1" applyAlignment="1" applyProtection="1">
      <alignment/>
      <protection/>
    </xf>
    <xf numFmtId="0" fontId="58" fillId="0" borderId="10" xfId="0" applyNumberFormat="1" applyFont="1" applyFill="1" applyBorder="1" applyAlignment="1">
      <alignment horizontal="center" vertical="center"/>
    </xf>
    <xf numFmtId="0" fontId="26" fillId="0" borderId="0" xfId="0" applyFont="1" applyFill="1" applyAlignment="1">
      <alignment vertical="center"/>
    </xf>
    <xf numFmtId="0" fontId="59" fillId="0" borderId="10" xfId="0" applyFont="1" applyFill="1" applyBorder="1" applyAlignment="1">
      <alignment horizontal="center" vertical="center"/>
    </xf>
    <xf numFmtId="0" fontId="60" fillId="0" borderId="0" xfId="0" applyFont="1" applyFill="1" applyAlignment="1">
      <alignment vertical="center"/>
    </xf>
    <xf numFmtId="0" fontId="22" fillId="0" borderId="10" xfId="0" applyFont="1" applyBorder="1" applyAlignment="1">
      <alignment/>
    </xf>
    <xf numFmtId="0" fontId="24" fillId="0" borderId="10" xfId="57" applyNumberFormat="1" applyFont="1" applyFill="1" applyBorder="1" applyAlignment="1" applyProtection="1">
      <alignment/>
      <protection/>
    </xf>
    <xf numFmtId="0" fontId="24" fillId="0" borderId="10" xfId="0" applyFont="1" applyFill="1" applyBorder="1" applyAlignment="1">
      <alignment horizontal="center"/>
    </xf>
    <xf numFmtId="0" fontId="2" fillId="0" borderId="10" xfId="57" applyFont="1" applyFill="1" applyBorder="1" applyAlignment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NumberFormat="1" applyFont="1" applyFill="1" applyBorder="1" applyAlignment="1" applyProtection="1">
      <alignment vertical="center" wrapText="1"/>
      <protection/>
    </xf>
    <xf numFmtId="0" fontId="26" fillId="0" borderId="10" xfId="0" applyNumberFormat="1" applyFont="1" applyFill="1" applyBorder="1" applyAlignment="1" applyProtection="1">
      <alignment vertical="center" wrapText="1"/>
      <protection/>
    </xf>
    <xf numFmtId="0" fontId="24" fillId="0" borderId="10" xfId="0" applyNumberFormat="1" applyFont="1" applyFill="1" applyBorder="1" applyAlignment="1" applyProtection="1">
      <alignment vertical="top" wrapText="1"/>
      <protection/>
    </xf>
    <xf numFmtId="0" fontId="24" fillId="0" borderId="10" xfId="60" applyNumberFormat="1" applyFont="1" applyFill="1" applyBorder="1" applyAlignment="1" applyProtection="1">
      <alignment horizontal="center" vertical="center"/>
      <protection/>
    </xf>
    <xf numFmtId="0" fontId="24" fillId="0" borderId="10" xfId="60" applyNumberFormat="1" applyFont="1" applyFill="1" applyBorder="1" applyAlignment="1" applyProtection="1">
      <alignment horizontal="left" vertical="center"/>
      <protection/>
    </xf>
    <xf numFmtId="0" fontId="24" fillId="0" borderId="10" xfId="0" applyNumberFormat="1" applyFont="1" applyFill="1" applyBorder="1" applyAlignment="1" applyProtection="1">
      <alignment horizontal="center"/>
      <protection/>
    </xf>
    <xf numFmtId="0" fontId="24" fillId="0" borderId="10" xfId="0" applyNumberFormat="1" applyFont="1" applyFill="1" applyBorder="1" applyAlignment="1" applyProtection="1">
      <alignment horizontal="left"/>
      <protection/>
    </xf>
    <xf numFmtId="0" fontId="24" fillId="0" borderId="10" xfId="0" applyNumberFormat="1" applyFont="1" applyFill="1" applyBorder="1" applyAlignment="1" applyProtection="1">
      <alignment horizontal="left" shrinkToFit="1"/>
      <protection/>
    </xf>
    <xf numFmtId="0" fontId="26" fillId="0" borderId="10" xfId="0" applyNumberFormat="1" applyFont="1" applyFill="1" applyBorder="1" applyAlignment="1" applyProtection="1">
      <alignment horizontal="left" shrinkToFit="1"/>
      <protection/>
    </xf>
    <xf numFmtId="0" fontId="24" fillId="0" borderId="10" xfId="59" applyNumberFormat="1" applyFont="1" applyFill="1" applyBorder="1" applyAlignment="1" applyProtection="1">
      <alignment/>
      <protection/>
    </xf>
    <xf numFmtId="0" fontId="24" fillId="0" borderId="10" xfId="59" applyNumberFormat="1" applyFont="1" applyFill="1" applyBorder="1" applyAlignment="1" applyProtection="1">
      <alignment horizontal="left"/>
      <protection/>
    </xf>
    <xf numFmtId="0" fontId="24" fillId="0" borderId="10" xfId="0" applyFont="1" applyFill="1" applyBorder="1" applyAlignment="1">
      <alignment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60" applyNumberFormat="1" applyFont="1" applyFill="1" applyBorder="1" applyAlignment="1" applyProtection="1">
      <alignment horizontal="center" wrapText="1"/>
      <protection/>
    </xf>
    <xf numFmtId="0" fontId="26" fillId="0" borderId="10" xfId="59" applyNumberFormat="1" applyFont="1" applyFill="1" applyBorder="1" applyAlignment="1" applyProtection="1">
      <alignment horizontal="left" shrinkToFit="1"/>
      <protection/>
    </xf>
    <xf numFmtId="0" fontId="24" fillId="0" borderId="10" xfId="57" applyNumberFormat="1" applyFont="1" applyFill="1" applyBorder="1" applyAlignment="1" applyProtection="1">
      <alignment horizontal="center"/>
      <protection/>
    </xf>
    <xf numFmtId="0" fontId="24" fillId="0" borderId="10" xfId="57" applyNumberFormat="1" applyFont="1" applyFill="1" applyBorder="1" applyAlignment="1" applyProtection="1">
      <alignment horizontal="left"/>
      <protection/>
    </xf>
    <xf numFmtId="0" fontId="24" fillId="0" borderId="10" xfId="57" applyNumberFormat="1" applyFont="1" applyFill="1" applyBorder="1" applyAlignment="1" applyProtection="1">
      <alignment horizontal="center" vertical="center"/>
      <protection/>
    </xf>
    <xf numFmtId="0" fontId="24" fillId="0" borderId="10" xfId="57" applyNumberFormat="1" applyFont="1" applyFill="1" applyBorder="1" applyAlignment="1" applyProtection="1">
      <alignment horizontal="left" wrapText="1"/>
      <protection/>
    </xf>
    <xf numFmtId="0" fontId="25" fillId="0" borderId="10" xfId="57" applyNumberFormat="1" applyFont="1" applyFill="1" applyBorder="1" applyAlignment="1" applyProtection="1">
      <alignment horizontal="left" wrapText="1"/>
      <protection/>
    </xf>
    <xf numFmtId="0" fontId="25" fillId="0" borderId="10" xfId="58" applyNumberFormat="1" applyFont="1" applyFill="1" applyBorder="1" applyAlignment="1" applyProtection="1">
      <alignment horizontal="left" vertical="center" wrapText="1"/>
      <protection/>
    </xf>
    <xf numFmtId="0" fontId="24" fillId="0" borderId="10" xfId="60" applyNumberFormat="1" applyFont="1" applyFill="1" applyBorder="1" applyAlignment="1" applyProtection="1">
      <alignment horizontal="center"/>
      <protection/>
    </xf>
    <xf numFmtId="0" fontId="24" fillId="0" borderId="10" xfId="0" applyNumberFormat="1" applyFont="1" applyFill="1" applyBorder="1" applyAlignment="1" applyProtection="1">
      <alignment horizontal="left" vertical="center" wrapText="1"/>
      <protection/>
    </xf>
    <xf numFmtId="0" fontId="26" fillId="0" borderId="10" xfId="0" applyNumberFormat="1" applyFont="1" applyFill="1" applyBorder="1" applyAlignment="1" applyProtection="1">
      <alignment horizontal="left" vertical="center" wrapText="1"/>
      <protection/>
    </xf>
    <xf numFmtId="0" fontId="24" fillId="0" borderId="10" xfId="0" applyNumberFormat="1" applyFont="1" applyFill="1" applyBorder="1" applyAlignment="1" applyProtection="1">
      <alignment horizontal="left" vertical="top" wrapText="1"/>
      <protection/>
    </xf>
    <xf numFmtId="0" fontId="0" fillId="0" borderId="10" xfId="0" applyBorder="1" applyAlignment="1">
      <alignment horizontal="center"/>
    </xf>
    <xf numFmtId="1" fontId="24" fillId="0" borderId="10" xfId="58" applyNumberFormat="1" applyFont="1" applyFill="1" applyBorder="1" applyAlignment="1" applyProtection="1">
      <alignment horizontal="center" vertical="center" wrapText="1"/>
      <protection/>
    </xf>
    <xf numFmtId="0" fontId="26" fillId="0" borderId="10" xfId="59" applyFont="1" applyFill="1" applyBorder="1" applyAlignment="1">
      <alignment horizontal="center" vertical="center"/>
      <protection/>
    </xf>
    <xf numFmtId="0" fontId="25" fillId="0" borderId="10" xfId="0" applyFont="1" applyFill="1" applyBorder="1" applyAlignment="1">
      <alignment horizontal="center" vertical="center" wrapText="1"/>
    </xf>
    <xf numFmtId="0" fontId="2" fillId="0" borderId="10" xfId="0" applyNumberFormat="1" applyFont="1" applyFill="1" applyBorder="1" applyAlignment="1" applyProtection="1">
      <alignment/>
      <protection/>
    </xf>
    <xf numFmtId="0" fontId="24" fillId="0" borderId="10" xfId="58" applyNumberFormat="1" applyFont="1" applyFill="1" applyBorder="1" applyAlignment="1" applyProtection="1">
      <alignment horizontal="center" vertical="center" wrapText="1"/>
      <protection/>
    </xf>
    <xf numFmtId="0" fontId="58" fillId="0" borderId="10" xfId="0" applyFont="1" applyFill="1" applyBorder="1" applyAlignment="1">
      <alignment horizontal="center" vertical="center" wrapText="1"/>
    </xf>
    <xf numFmtId="0" fontId="58" fillId="0" borderId="10" xfId="0" applyFont="1" applyFill="1" applyBorder="1" applyAlignment="1">
      <alignment horizontal="center"/>
    </xf>
    <xf numFmtId="0" fontId="24" fillId="0" borderId="10" xfId="58" applyNumberFormat="1" applyFont="1" applyFill="1" applyBorder="1" applyAlignment="1" applyProtection="1">
      <alignment vertical="center" wrapText="1"/>
      <protection/>
    </xf>
    <xf numFmtId="0" fontId="26" fillId="0" borderId="10" xfId="0" applyFont="1" applyFill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61" fillId="0" borderId="10" xfId="0" applyFont="1" applyFill="1" applyBorder="1" applyAlignment="1">
      <alignment horizontal="center" vertical="center" wrapText="1"/>
    </xf>
    <xf numFmtId="0" fontId="59" fillId="0" borderId="10" xfId="0" applyFont="1" applyFill="1" applyBorder="1" applyAlignment="1">
      <alignment horizontal="center" vertical="center" wrapText="1"/>
    </xf>
    <xf numFmtId="0" fontId="24" fillId="0" borderId="0" xfId="0" applyNumberFormat="1" applyFont="1" applyFill="1" applyBorder="1" applyAlignment="1" applyProtection="1">
      <alignment horizontal="center"/>
      <protection/>
    </xf>
    <xf numFmtId="0" fontId="24" fillId="0" borderId="0" xfId="59" applyNumberFormat="1" applyFont="1" applyFill="1" applyBorder="1" applyAlignment="1" applyProtection="1">
      <alignment horizontal="left"/>
      <protection/>
    </xf>
    <xf numFmtId="0" fontId="24" fillId="0" borderId="0" xfId="59" applyNumberFormat="1" applyFont="1" applyFill="1" applyBorder="1" applyAlignment="1" applyProtection="1">
      <alignment/>
      <protection/>
    </xf>
    <xf numFmtId="0" fontId="6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3" fillId="0" borderId="0" xfId="0" applyFont="1" applyFill="1" applyAlignment="1">
      <alignment/>
    </xf>
    <xf numFmtId="0" fontId="64" fillId="0" borderId="0" xfId="0" applyFont="1" applyFill="1" applyAlignment="1">
      <alignment horizontal="center" vertical="center" wrapText="1"/>
    </xf>
    <xf numFmtId="0" fontId="64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61" fillId="0" borderId="10" xfId="0" applyFont="1" applyFill="1" applyBorder="1" applyAlignment="1">
      <alignment/>
    </xf>
    <xf numFmtId="0" fontId="58" fillId="0" borderId="10" xfId="0" applyFont="1" applyFill="1" applyBorder="1" applyAlignment="1">
      <alignment/>
    </xf>
    <xf numFmtId="0" fontId="58" fillId="0" borderId="10" xfId="0" applyFont="1" applyFill="1" applyBorder="1" applyAlignment="1">
      <alignment wrapText="1"/>
    </xf>
    <xf numFmtId="0" fontId="61" fillId="0" borderId="0" xfId="0" applyFont="1" applyFill="1" applyAlignment="1">
      <alignment/>
    </xf>
    <xf numFmtId="0" fontId="58" fillId="0" borderId="0" xfId="0" applyFont="1" applyFill="1" applyAlignment="1">
      <alignment/>
    </xf>
    <xf numFmtId="0" fontId="58" fillId="0" borderId="10" xfId="0" applyFont="1" applyFill="1" applyBorder="1" applyAlignment="1">
      <alignment horizontal="center" vertical="top" wrapText="1"/>
    </xf>
    <xf numFmtId="0" fontId="64" fillId="0" borderId="10" xfId="0" applyFont="1" applyFill="1" applyBorder="1" applyAlignment="1">
      <alignment horizontal="center"/>
    </xf>
    <xf numFmtId="0" fontId="64" fillId="0" borderId="10" xfId="0" applyFont="1" applyFill="1" applyBorder="1" applyAlignment="1">
      <alignment/>
    </xf>
    <xf numFmtId="0" fontId="59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/>
    </xf>
    <xf numFmtId="0" fontId="24" fillId="0" borderId="10" xfId="58" applyNumberFormat="1" applyFont="1" applyFill="1" applyBorder="1" applyAlignment="1" applyProtection="1">
      <alignment horizontal="center" vertical="top" wrapText="1"/>
      <protection/>
    </xf>
    <xf numFmtId="0" fontId="26" fillId="0" borderId="10" xfId="0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0" fontId="26" fillId="0" borderId="10" xfId="57" applyNumberFormat="1" applyFont="1" applyFill="1" applyBorder="1" applyAlignment="1" applyProtection="1">
      <alignment wrapText="1"/>
      <protection/>
    </xf>
    <xf numFmtId="0" fontId="26" fillId="0" borderId="10" xfId="57" applyFont="1" applyFill="1" applyBorder="1" applyAlignment="1">
      <alignment horizontal="center"/>
      <protection/>
    </xf>
    <xf numFmtId="0" fontId="59" fillId="0" borderId="10" xfId="59" applyFont="1" applyFill="1" applyBorder="1" applyAlignment="1">
      <alignment horizontal="center"/>
      <protection/>
    </xf>
    <xf numFmtId="0" fontId="59" fillId="0" borderId="10" xfId="59" applyFont="1" applyFill="1" applyBorder="1">
      <alignment/>
      <protection/>
    </xf>
    <xf numFmtId="0" fontId="60" fillId="0" borderId="10" xfId="59" applyFont="1" applyFill="1" applyBorder="1" applyAlignment="1">
      <alignment horizontal="center" vertical="center" wrapText="1"/>
      <protection/>
    </xf>
    <xf numFmtId="0" fontId="59" fillId="0" borderId="10" xfId="59" applyFont="1" applyFill="1" applyBorder="1" applyAlignment="1">
      <alignment horizontal="center" vertical="center" wrapText="1"/>
      <protection/>
    </xf>
    <xf numFmtId="0" fontId="27" fillId="0" borderId="10" xfId="0" applyFont="1" applyFill="1" applyBorder="1" applyAlignment="1">
      <alignment horizontal="center"/>
    </xf>
    <xf numFmtId="0" fontId="27" fillId="0" borderId="10" xfId="0" applyFont="1" applyFill="1" applyBorder="1" applyAlignment="1">
      <alignment/>
    </xf>
    <xf numFmtId="0" fontId="0" fillId="0" borderId="0" xfId="0" applyFont="1" applyFill="1" applyAlignment="1">
      <alignment horizontal="center"/>
    </xf>
    <xf numFmtId="0" fontId="60" fillId="0" borderId="10" xfId="0" applyFont="1" applyFill="1" applyBorder="1" applyAlignment="1">
      <alignment horizontal="center" vertical="center" wrapText="1"/>
    </xf>
    <xf numFmtId="0" fontId="65" fillId="0" borderId="10" xfId="0" applyFont="1" applyFill="1" applyBorder="1" applyAlignment="1">
      <alignment horizontal="center"/>
    </xf>
    <xf numFmtId="0" fontId="59" fillId="0" borderId="10" xfId="0" applyFont="1" applyFill="1" applyBorder="1" applyAlignment="1">
      <alignment vertical="center"/>
    </xf>
    <xf numFmtId="0" fontId="26" fillId="0" borderId="10" xfId="0" applyFont="1" applyFill="1" applyBorder="1" applyAlignment="1">
      <alignment horizontal="center" vertical="center" wrapText="1"/>
    </xf>
    <xf numFmtId="0" fontId="26" fillId="0" borderId="10" xfId="57" applyFont="1" applyFill="1" applyBorder="1" applyAlignment="1">
      <alignment horizontal="center" vertical="center" wrapText="1"/>
      <protection/>
    </xf>
    <xf numFmtId="0" fontId="24" fillId="0" borderId="10" xfId="59" applyFont="1" applyFill="1" applyBorder="1" applyAlignment="1">
      <alignment horizontal="center" vertical="center" wrapText="1"/>
      <protection/>
    </xf>
    <xf numFmtId="0" fontId="24" fillId="0" borderId="10" xfId="59" applyFont="1" applyFill="1" applyBorder="1" applyAlignment="1">
      <alignment horizontal="center" vertical="center"/>
      <protection/>
    </xf>
    <xf numFmtId="0" fontId="66" fillId="0" borderId="10" xfId="0" applyFont="1" applyFill="1" applyBorder="1" applyAlignment="1">
      <alignment horizontal="center"/>
    </xf>
    <xf numFmtId="0" fontId="66" fillId="0" borderId="10" xfId="0" applyFont="1" applyFill="1" applyBorder="1" applyAlignment="1">
      <alignment/>
    </xf>
    <xf numFmtId="0" fontId="66" fillId="0" borderId="10" xfId="0" applyFont="1" applyFill="1" applyBorder="1" applyAlignment="1">
      <alignment horizontal="left"/>
    </xf>
    <xf numFmtId="0" fontId="58" fillId="0" borderId="10" xfId="0" applyFont="1" applyFill="1" applyBorder="1" applyAlignment="1">
      <alignment horizontal="left"/>
    </xf>
    <xf numFmtId="0" fontId="61" fillId="0" borderId="10" xfId="0" applyFont="1" applyFill="1" applyBorder="1" applyAlignment="1">
      <alignment horizontal="left"/>
    </xf>
    <xf numFmtId="1" fontId="24" fillId="0" borderId="10" xfId="58" applyNumberFormat="1" applyFont="1" applyFill="1" applyBorder="1" applyAlignment="1" applyProtection="1">
      <alignment horizontal="center" vertical="top" wrapText="1"/>
      <protection/>
    </xf>
    <xf numFmtId="0" fontId="65" fillId="0" borderId="10" xfId="0" applyFont="1" applyFill="1" applyBorder="1" applyAlignment="1">
      <alignment horizontal="left"/>
    </xf>
    <xf numFmtId="0" fontId="26" fillId="0" borderId="10" xfId="57" applyNumberFormat="1" applyFont="1" applyFill="1" applyBorder="1" applyAlignment="1" applyProtection="1">
      <alignment horizontal="center" vertical="center" wrapText="1"/>
      <protection/>
    </xf>
    <xf numFmtId="0" fontId="65" fillId="0" borderId="10" xfId="0" applyFont="1" applyFill="1" applyBorder="1" applyAlignment="1">
      <alignment/>
    </xf>
    <xf numFmtId="0" fontId="26" fillId="0" borderId="10" xfId="0" applyFont="1" applyFill="1" applyBorder="1" applyAlignment="1">
      <alignment horizontal="center" wrapText="1"/>
    </xf>
    <xf numFmtId="0" fontId="24" fillId="0" borderId="10" xfId="0" applyNumberFormat="1" applyFont="1" applyFill="1" applyBorder="1" applyAlignment="1" applyProtection="1">
      <alignment horizontal="center" vertical="top" wrapText="1"/>
      <protection/>
    </xf>
    <xf numFmtId="0" fontId="26" fillId="0" borderId="10" xfId="57" applyFont="1" applyFill="1" applyBorder="1" applyAlignment="1">
      <alignment horizontal="center" vertical="center"/>
      <protection/>
    </xf>
    <xf numFmtId="0" fontId="26" fillId="0" borderId="10" xfId="57" applyNumberFormat="1" applyFont="1" applyFill="1" applyBorder="1" applyAlignment="1" applyProtection="1">
      <alignment horizontal="center" wrapText="1"/>
      <protection/>
    </xf>
    <xf numFmtId="0" fontId="26" fillId="0" borderId="10" xfId="0" applyFont="1" applyFill="1" applyBorder="1" applyAlignment="1">
      <alignment horizontal="center" vertical="top" wrapText="1"/>
    </xf>
    <xf numFmtId="0" fontId="26" fillId="0" borderId="10" xfId="0" applyFont="1" applyFill="1" applyBorder="1" applyAlignment="1">
      <alignment/>
    </xf>
    <xf numFmtId="1" fontId="24" fillId="0" borderId="10" xfId="59" applyNumberFormat="1" applyFont="1" applyFill="1" applyBorder="1" applyAlignment="1">
      <alignment horizontal="center"/>
      <protection/>
    </xf>
    <xf numFmtId="1" fontId="26" fillId="0" borderId="10" xfId="59" applyNumberFormat="1" applyFont="1" applyFill="1" applyBorder="1" applyAlignment="1">
      <alignment horizontal="center"/>
      <protection/>
    </xf>
    <xf numFmtId="0" fontId="26" fillId="0" borderId="10" xfId="0" applyFont="1" applyFill="1" applyBorder="1" applyAlignment="1">
      <alignment horizontal="left"/>
    </xf>
    <xf numFmtId="0" fontId="2" fillId="0" borderId="10" xfId="0" applyFont="1" applyFill="1" applyBorder="1" applyAlignment="1">
      <alignment horizontal="center"/>
    </xf>
    <xf numFmtId="1" fontId="26" fillId="0" borderId="0" xfId="59" applyNumberFormat="1" applyFont="1" applyFill="1" applyBorder="1" applyAlignment="1">
      <alignment horizontal="center"/>
      <protection/>
    </xf>
    <xf numFmtId="0" fontId="26" fillId="0" borderId="0" xfId="59" applyFont="1" applyFill="1" applyBorder="1" applyAlignment="1">
      <alignment horizontal="center" vertical="center"/>
      <protection/>
    </xf>
    <xf numFmtId="0" fontId="2" fillId="0" borderId="0" xfId="0" applyFont="1" applyFill="1" applyBorder="1" applyAlignment="1">
      <alignment horizontal="center"/>
    </xf>
    <xf numFmtId="0" fontId="58" fillId="0" borderId="10" xfId="0" applyFont="1" applyFill="1" applyBorder="1" applyAlignment="1">
      <alignment vertical="center" wrapText="1"/>
    </xf>
    <xf numFmtId="0" fontId="25" fillId="0" borderId="10" xfId="0" applyFont="1" applyFill="1" applyBorder="1" applyAlignment="1">
      <alignment horizontal="center"/>
    </xf>
    <xf numFmtId="0" fontId="58" fillId="0" borderId="10" xfId="0" applyFont="1" applyFill="1" applyBorder="1" applyAlignment="1">
      <alignment vertical="top" wrapText="1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9" fillId="0" borderId="0" xfId="0" applyFont="1" applyBorder="1" applyAlignment="1">
      <alignment horizontal="center"/>
    </xf>
    <xf numFmtId="0" fontId="24" fillId="0" borderId="0" xfId="0" applyNumberFormat="1" applyFont="1" applyFill="1" applyBorder="1" applyAlignment="1" applyProtection="1">
      <alignment horizontal="center" vertical="center" wrapText="1"/>
      <protection/>
    </xf>
    <xf numFmtId="0" fontId="24" fillId="0" borderId="0" xfId="0" applyNumberFormat="1" applyFont="1" applyFill="1" applyBorder="1" applyAlignment="1" applyProtection="1">
      <alignment vertical="center" wrapText="1"/>
      <protection/>
    </xf>
    <xf numFmtId="0" fontId="2" fillId="0" borderId="0" xfId="0" applyFont="1" applyAlignment="1">
      <alignment/>
    </xf>
    <xf numFmtId="0" fontId="26" fillId="0" borderId="0" xfId="0" applyNumberFormat="1" applyFont="1" applyFill="1" applyBorder="1" applyAlignment="1" applyProtection="1">
      <alignment vertical="center" wrapText="1"/>
      <protection/>
    </xf>
    <xf numFmtId="0" fontId="26" fillId="0" borderId="0" xfId="0" applyFont="1" applyFill="1" applyAlignment="1">
      <alignment/>
    </xf>
    <xf numFmtId="0" fontId="0" fillId="0" borderId="0" xfId="0" applyAlignment="1">
      <alignment horizontal="center"/>
    </xf>
    <xf numFmtId="0" fontId="67" fillId="0" borderId="0" xfId="0" applyFont="1" applyAlignment="1">
      <alignment horizontal="center"/>
    </xf>
    <xf numFmtId="0" fontId="68" fillId="0" borderId="0" xfId="0" applyFont="1" applyAlignment="1">
      <alignment/>
    </xf>
    <xf numFmtId="0" fontId="69" fillId="0" borderId="0" xfId="0" applyFont="1" applyAlignment="1">
      <alignment horizontal="center"/>
    </xf>
    <xf numFmtId="0" fontId="68" fillId="0" borderId="0" xfId="0" applyFont="1" applyAlignment="1">
      <alignment horizontal="center"/>
    </xf>
    <xf numFmtId="0" fontId="70" fillId="0" borderId="10" xfId="0" applyFont="1" applyBorder="1" applyAlignment="1">
      <alignment horizontal="center"/>
    </xf>
    <xf numFmtId="0" fontId="70" fillId="0" borderId="10" xfId="0" applyFont="1" applyBorder="1" applyAlignment="1">
      <alignment horizontal="center" wrapText="1"/>
    </xf>
    <xf numFmtId="0" fontId="65" fillId="0" borderId="0" xfId="0" applyFont="1" applyAlignment="1">
      <alignment horizontal="center"/>
    </xf>
    <xf numFmtId="0" fontId="71" fillId="0" borderId="10" xfId="0" applyFont="1" applyBorder="1" applyAlignment="1">
      <alignment horizontal="center"/>
    </xf>
    <xf numFmtId="0" fontId="30" fillId="0" borderId="10" xfId="0" applyFont="1" applyBorder="1" applyAlignment="1">
      <alignment horizontal="center"/>
    </xf>
    <xf numFmtId="0" fontId="70" fillId="0" borderId="11" xfId="0" applyFont="1" applyBorder="1" applyAlignment="1">
      <alignment horizontal="center"/>
    </xf>
    <xf numFmtId="0" fontId="70" fillId="0" borderId="12" xfId="0" applyFont="1" applyBorder="1" applyAlignment="1">
      <alignment horizontal="center"/>
    </xf>
    <xf numFmtId="0" fontId="70" fillId="0" borderId="13" xfId="0" applyFont="1" applyBorder="1" applyAlignment="1">
      <alignment horizontal="center"/>
    </xf>
    <xf numFmtId="0" fontId="71" fillId="0" borderId="14" xfId="0" applyFont="1" applyBorder="1" applyAlignment="1">
      <alignment horizontal="center"/>
    </xf>
    <xf numFmtId="0" fontId="70" fillId="0" borderId="15" xfId="0" applyFont="1" applyBorder="1" applyAlignment="1">
      <alignment horizontal="center"/>
    </xf>
    <xf numFmtId="0" fontId="22" fillId="0" borderId="16" xfId="0" applyFont="1" applyBorder="1" applyAlignment="1">
      <alignment/>
    </xf>
    <xf numFmtId="0" fontId="70" fillId="0" borderId="17" xfId="0" applyFont="1" applyBorder="1" applyAlignment="1">
      <alignment horizontal="center"/>
    </xf>
    <xf numFmtId="0" fontId="71" fillId="0" borderId="0" xfId="0" applyFont="1" applyAlignment="1">
      <alignment/>
    </xf>
    <xf numFmtId="0" fontId="72" fillId="0" borderId="10" xfId="0" applyFont="1" applyBorder="1" applyAlignment="1">
      <alignment horizontal="center"/>
    </xf>
    <xf numFmtId="0" fontId="22" fillId="0" borderId="13" xfId="0" applyFont="1" applyBorder="1" applyAlignment="1">
      <alignment/>
    </xf>
    <xf numFmtId="0" fontId="30" fillId="0" borderId="13" xfId="0" applyFont="1" applyBorder="1" applyAlignment="1">
      <alignment horizontal="center"/>
    </xf>
    <xf numFmtId="0" fontId="71" fillId="0" borderId="13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30" fillId="0" borderId="11" xfId="0" applyFont="1" applyBorder="1" applyAlignment="1">
      <alignment horizontal="center"/>
    </xf>
    <xf numFmtId="0" fontId="71" fillId="0" borderId="11" xfId="0" applyFont="1" applyBorder="1" applyAlignment="1">
      <alignment horizontal="center"/>
    </xf>
    <xf numFmtId="0" fontId="71" fillId="0" borderId="15" xfId="0" applyFont="1" applyBorder="1" applyAlignment="1">
      <alignment horizontal="center"/>
    </xf>
    <xf numFmtId="0" fontId="71" fillId="0" borderId="18" xfId="0" applyFont="1" applyBorder="1" applyAlignment="1">
      <alignment/>
    </xf>
    <xf numFmtId="0" fontId="71" fillId="0" borderId="19" xfId="0" applyFont="1" applyBorder="1" applyAlignment="1">
      <alignment/>
    </xf>
    <xf numFmtId="0" fontId="0" fillId="0" borderId="15" xfId="0" applyBorder="1" applyAlignment="1">
      <alignment horizontal="center"/>
    </xf>
    <xf numFmtId="0" fontId="22" fillId="0" borderId="0" xfId="0" applyFont="1" applyAlignment="1">
      <alignment/>
    </xf>
    <xf numFmtId="0" fontId="30" fillId="0" borderId="0" xfId="0" applyFont="1" applyAlignment="1">
      <alignment horizontal="center"/>
    </xf>
    <xf numFmtId="0" fontId="71" fillId="0" borderId="0" xfId="0" applyFont="1" applyAlignment="1">
      <alignment horizontal="center"/>
    </xf>
    <xf numFmtId="0" fontId="70" fillId="0" borderId="0" xfId="0" applyFont="1" applyAlignment="1">
      <alignment horizontal="center"/>
    </xf>
    <xf numFmtId="0" fontId="70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20" xfId="0" applyFont="1" applyBorder="1" applyAlignment="1">
      <alignment/>
    </xf>
    <xf numFmtId="0" fontId="73" fillId="0" borderId="0" xfId="0" applyFont="1" applyAlignment="1">
      <alignment/>
    </xf>
    <xf numFmtId="0" fontId="73" fillId="0" borderId="0" xfId="0" applyFont="1" applyAlignment="1">
      <alignment horizontal="center"/>
    </xf>
    <xf numFmtId="0" fontId="22" fillId="0" borderId="10" xfId="58" applyFont="1" applyBorder="1">
      <alignment/>
      <protection/>
    </xf>
    <xf numFmtId="1" fontId="23" fillId="0" borderId="10" xfId="0" applyNumberFormat="1" applyFont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 wrapText="1"/>
    </xf>
    <xf numFmtId="1" fontId="31" fillId="0" borderId="10" xfId="0" applyNumberFormat="1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/>
    </xf>
    <xf numFmtId="1" fontId="23" fillId="0" borderId="10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1" fontId="31" fillId="0" borderId="10" xfId="0" applyNumberFormat="1" applyFont="1" applyBorder="1" applyAlignment="1">
      <alignment horizontal="center"/>
    </xf>
    <xf numFmtId="0" fontId="74" fillId="0" borderId="10" xfId="0" applyFont="1" applyBorder="1" applyAlignment="1">
      <alignment horizontal="center"/>
    </xf>
    <xf numFmtId="1" fontId="23" fillId="0" borderId="10" xfId="0" applyNumberFormat="1" applyFont="1" applyBorder="1" applyAlignment="1">
      <alignment horizontal="center" wrapText="1"/>
    </xf>
    <xf numFmtId="0" fontId="23" fillId="0" borderId="10" xfId="0" applyFont="1" applyBorder="1" applyAlignment="1">
      <alignment horizontal="center" wrapText="1"/>
    </xf>
    <xf numFmtId="0" fontId="30" fillId="0" borderId="10" xfId="0" applyFont="1" applyBorder="1" applyAlignment="1">
      <alignment horizontal="center" vertical="center" wrapText="1"/>
    </xf>
    <xf numFmtId="0" fontId="30" fillId="0" borderId="10" xfId="0" applyFont="1" applyBorder="1" applyAlignment="1">
      <alignment vertical="center" wrapText="1"/>
    </xf>
    <xf numFmtId="0" fontId="30" fillId="0" borderId="10" xfId="0" applyFont="1" applyBorder="1" applyAlignment="1">
      <alignment horizontal="center" vertical="top" wrapText="1"/>
    </xf>
    <xf numFmtId="0" fontId="30" fillId="0" borderId="10" xfId="0" applyFont="1" applyBorder="1" applyAlignment="1">
      <alignment vertical="top" wrapText="1"/>
    </xf>
    <xf numFmtId="0" fontId="70" fillId="0" borderId="10" xfId="0" applyFont="1" applyBorder="1" applyAlignment="1">
      <alignment horizontal="center" vertical="center"/>
    </xf>
    <xf numFmtId="0" fontId="71" fillId="0" borderId="10" xfId="0" applyFont="1" applyBorder="1" applyAlignment="1">
      <alignment/>
    </xf>
    <xf numFmtId="0" fontId="22" fillId="0" borderId="10" xfId="58" applyFont="1" applyBorder="1" applyAlignment="1">
      <alignment horizontal="left" vertical="center" wrapText="1"/>
      <protection/>
    </xf>
    <xf numFmtId="0" fontId="30" fillId="24" borderId="10" xfId="58" applyFont="1" applyFill="1" applyBorder="1" applyAlignment="1">
      <alignment horizontal="left" vertical="center" wrapText="1"/>
      <protection/>
    </xf>
    <xf numFmtId="0" fontId="71" fillId="24" borderId="10" xfId="0" applyFont="1" applyFill="1" applyBorder="1" applyAlignment="1">
      <alignment horizontal="center"/>
    </xf>
    <xf numFmtId="0" fontId="30" fillId="24" borderId="10" xfId="0" applyFont="1" applyFill="1" applyBorder="1" applyAlignment="1">
      <alignment horizontal="left" vertical="center" wrapText="1"/>
    </xf>
    <xf numFmtId="0" fontId="71" fillId="24" borderId="10" xfId="0" applyFont="1" applyFill="1" applyBorder="1" applyAlignment="1">
      <alignment horizontal="left" vertical="center"/>
    </xf>
    <xf numFmtId="0" fontId="22" fillId="24" borderId="10" xfId="58" applyFont="1" applyFill="1" applyBorder="1" applyAlignment="1">
      <alignment horizontal="left" vertical="center" wrapText="1"/>
      <protection/>
    </xf>
    <xf numFmtId="0" fontId="22" fillId="24" borderId="10" xfId="58" applyFont="1" applyFill="1" applyBorder="1" applyAlignment="1">
      <alignment horizontal="left" vertical="top" wrapText="1"/>
      <protection/>
    </xf>
    <xf numFmtId="0" fontId="75" fillId="0" borderId="10" xfId="0" applyFont="1" applyBorder="1" applyAlignment="1">
      <alignment horizontal="left" vertical="center" wrapText="1"/>
    </xf>
    <xf numFmtId="0" fontId="75" fillId="0" borderId="10" xfId="0" applyFont="1" applyBorder="1" applyAlignment="1">
      <alignment/>
    </xf>
    <xf numFmtId="0" fontId="75" fillId="0" borderId="10" xfId="0" applyFont="1" applyBorder="1" applyAlignment="1">
      <alignment horizontal="center"/>
    </xf>
    <xf numFmtId="0" fontId="75" fillId="0" borderId="10" xfId="0" applyFont="1" applyBorder="1" applyAlignment="1">
      <alignment horizontal="left" vertical="center"/>
    </xf>
    <xf numFmtId="0" fontId="65" fillId="0" borderId="0" xfId="0" applyFont="1" applyFill="1" applyBorder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/>
    </xf>
    <xf numFmtId="0" fontId="24" fillId="0" borderId="0" xfId="0" applyFont="1" applyAlignment="1">
      <alignment horizontal="center"/>
    </xf>
    <xf numFmtId="0" fontId="24" fillId="0" borderId="0" xfId="0" applyFont="1" applyAlignment="1">
      <alignment horizontal="center" vertical="center"/>
    </xf>
    <xf numFmtId="0" fontId="25" fillId="24" borderId="21" xfId="0" applyNumberFormat="1" applyFont="1" applyFill="1" applyBorder="1" applyAlignment="1" applyProtection="1">
      <alignment horizontal="center" vertical="center"/>
      <protection/>
    </xf>
    <xf numFmtId="0" fontId="25" fillId="24" borderId="21" xfId="0" applyNumberFormat="1" applyFont="1" applyFill="1" applyBorder="1" applyAlignment="1" applyProtection="1">
      <alignment horizontal="center" vertical="center" wrapText="1"/>
      <protection/>
    </xf>
    <xf numFmtId="0" fontId="25" fillId="24" borderId="21" xfId="0" applyFont="1" applyFill="1" applyBorder="1" applyAlignment="1">
      <alignment horizontal="center" vertical="center"/>
    </xf>
    <xf numFmtId="0" fontId="24" fillId="24" borderId="21" xfId="0" applyNumberFormat="1" applyFont="1" applyFill="1" applyBorder="1" applyAlignment="1" applyProtection="1">
      <alignment horizontal="center"/>
      <protection/>
    </xf>
    <xf numFmtId="0" fontId="59" fillId="24" borderId="21" xfId="0" applyFont="1" applyFill="1" applyBorder="1" applyAlignment="1">
      <alignment horizontal="left" vertical="center" wrapText="1"/>
    </xf>
    <xf numFmtId="0" fontId="26" fillId="24" borderId="21" xfId="0" applyNumberFormat="1" applyFont="1" applyFill="1" applyBorder="1" applyAlignment="1" applyProtection="1">
      <alignment horizontal="center" vertical="center" wrapText="1"/>
      <protection/>
    </xf>
    <xf numFmtId="0" fontId="24" fillId="24" borderId="21" xfId="0" applyNumberFormat="1" applyFont="1" applyFill="1" applyBorder="1" applyAlignment="1" applyProtection="1">
      <alignment horizontal="center" vertical="center" wrapText="1"/>
      <protection/>
    </xf>
    <xf numFmtId="0" fontId="24" fillId="24" borderId="21" xfId="0" applyFont="1" applyFill="1" applyBorder="1" applyAlignment="1">
      <alignment horizontal="center"/>
    </xf>
    <xf numFmtId="0" fontId="26" fillId="24" borderId="21" xfId="0" applyNumberFormat="1" applyFont="1" applyFill="1" applyBorder="1" applyAlignment="1" applyProtection="1">
      <alignment horizontal="center"/>
      <protection/>
    </xf>
    <xf numFmtId="0" fontId="26" fillId="24" borderId="21" xfId="0" applyFont="1" applyFill="1" applyBorder="1" applyAlignment="1">
      <alignment horizontal="left" vertical="center" wrapText="1"/>
    </xf>
    <xf numFmtId="0" fontId="24" fillId="24" borderId="21" xfId="0" applyFont="1" applyFill="1" applyBorder="1" applyAlignment="1">
      <alignment/>
    </xf>
    <xf numFmtId="0" fontId="32" fillId="0" borderId="0" xfId="0" applyFont="1" applyAlignment="1">
      <alignment/>
    </xf>
    <xf numFmtId="0" fontId="32" fillId="0" borderId="0" xfId="0" applyFont="1" applyAlignment="1">
      <alignment horizontal="center" vertical="center"/>
    </xf>
    <xf numFmtId="0" fontId="32" fillId="24" borderId="0" xfId="0" applyFont="1" applyFill="1" applyAlignment="1">
      <alignment/>
    </xf>
    <xf numFmtId="0" fontId="24" fillId="24" borderId="10" xfId="0" applyNumberFormat="1" applyFont="1" applyFill="1" applyBorder="1" applyAlignment="1" applyProtection="1">
      <alignment horizontal="center"/>
      <protection/>
    </xf>
    <xf numFmtId="0" fontId="24" fillId="24" borderId="0" xfId="0" applyNumberFormat="1" applyFont="1" applyFill="1" applyBorder="1" applyAlignment="1" applyProtection="1">
      <alignment horizontal="center"/>
      <protection/>
    </xf>
    <xf numFmtId="0" fontId="24" fillId="24" borderId="0" xfId="0" applyFont="1" applyFill="1" applyAlignment="1">
      <alignment horizontal="center"/>
    </xf>
    <xf numFmtId="0" fontId="24" fillId="24" borderId="0" xfId="0" applyFont="1" applyFill="1" applyAlignment="1">
      <alignment/>
    </xf>
    <xf numFmtId="0" fontId="25" fillId="0" borderId="21" xfId="0" applyFont="1" applyBorder="1" applyAlignment="1">
      <alignment horizontal="center" vertical="center"/>
    </xf>
    <xf numFmtId="0" fontId="24" fillId="24" borderId="21" xfId="0" applyNumberFormat="1" applyFont="1" applyFill="1" applyBorder="1" applyAlignment="1" applyProtection="1">
      <alignment horizontal="left" vertical="center"/>
      <protection/>
    </xf>
    <xf numFmtId="0" fontId="24" fillId="24" borderId="21" xfId="0" applyNumberFormat="1" applyFont="1" applyFill="1" applyBorder="1" applyAlignment="1" applyProtection="1">
      <alignment vertical="center"/>
      <protection/>
    </xf>
    <xf numFmtId="0" fontId="24" fillId="24" borderId="21" xfId="0" applyNumberFormat="1" applyFont="1" applyFill="1" applyBorder="1" applyAlignment="1" applyProtection="1">
      <alignment horizontal="center" wrapText="1"/>
      <protection/>
    </xf>
    <xf numFmtId="0" fontId="24" fillId="24" borderId="0" xfId="0" applyFont="1" applyFill="1" applyAlignment="1">
      <alignment horizontal="center" vertical="center"/>
    </xf>
    <xf numFmtId="0" fontId="25" fillId="24" borderId="21" xfId="0" applyFont="1" applyFill="1" applyBorder="1" applyAlignment="1">
      <alignment horizontal="center" vertical="center" wrapText="1"/>
    </xf>
    <xf numFmtId="0" fontId="24" fillId="24" borderId="21" xfId="0" applyFont="1" applyFill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0" fillId="0" borderId="0" xfId="0" applyFont="1" applyAlignment="1">
      <alignment/>
    </xf>
    <xf numFmtId="0" fontId="24" fillId="0" borderId="21" xfId="0" applyFont="1" applyBorder="1" applyAlignment="1">
      <alignment horizontal="left" vertical="center" wrapText="1"/>
    </xf>
    <xf numFmtId="0" fontId="26" fillId="24" borderId="21" xfId="0" applyNumberFormat="1" applyFont="1" applyFill="1" applyBorder="1" applyAlignment="1" applyProtection="1">
      <alignment vertical="center"/>
      <protection/>
    </xf>
    <xf numFmtId="0" fontId="24" fillId="24" borderId="21" xfId="0" applyFont="1" applyFill="1" applyBorder="1" applyAlignment="1">
      <alignment horizontal="left" vertical="center" wrapText="1"/>
    </xf>
    <xf numFmtId="0" fontId="24" fillId="0" borderId="0" xfId="0" applyNumberFormat="1" applyFont="1" applyFill="1" applyBorder="1" applyAlignment="1" applyProtection="1">
      <alignment/>
      <protection/>
    </xf>
    <xf numFmtId="0" fontId="26" fillId="0" borderId="21" xfId="0" applyNumberFormat="1" applyFont="1" applyFill="1" applyBorder="1" applyAlignment="1" applyProtection="1">
      <alignment horizontal="center" shrinkToFit="1"/>
      <protection/>
    </xf>
    <xf numFmtId="0" fontId="26" fillId="0" borderId="21" xfId="0" applyNumberFormat="1" applyFont="1" applyFill="1" applyBorder="1" applyAlignment="1" applyProtection="1">
      <alignment horizontal="left" shrinkToFit="1"/>
      <protection/>
    </xf>
    <xf numFmtId="0" fontId="26" fillId="0" borderId="22" xfId="0" applyNumberFormat="1" applyFont="1" applyFill="1" applyBorder="1" applyAlignment="1" applyProtection="1">
      <alignment horizontal="left" shrinkToFit="1"/>
      <protection/>
    </xf>
    <xf numFmtId="0" fontId="26" fillId="0" borderId="23" xfId="0" applyNumberFormat="1" applyFont="1" applyFill="1" applyBorder="1" applyAlignment="1" applyProtection="1">
      <alignment/>
      <protection/>
    </xf>
    <xf numFmtId="0" fontId="26" fillId="0" borderId="10" xfId="0" applyNumberFormat="1" applyFont="1" applyFill="1" applyBorder="1" applyAlignment="1" applyProtection="1">
      <alignment/>
      <protection/>
    </xf>
    <xf numFmtId="0" fontId="24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76" fillId="0" borderId="0" xfId="0" applyFont="1" applyFill="1" applyAlignment="1">
      <alignment/>
    </xf>
    <xf numFmtId="0" fontId="22" fillId="0" borderId="21" xfId="0" applyNumberFormat="1" applyFont="1" applyFill="1" applyBorder="1" applyAlignment="1" applyProtection="1">
      <alignment horizontal="center" shrinkToFit="1"/>
      <protection/>
    </xf>
    <xf numFmtId="0" fontId="22" fillId="0" borderId="22" xfId="0" applyNumberFormat="1" applyFont="1" applyFill="1" applyBorder="1" applyAlignment="1" applyProtection="1">
      <alignment horizontal="left" shrinkToFit="1"/>
      <protection/>
    </xf>
    <xf numFmtId="0" fontId="22" fillId="0" borderId="10" xfId="0" applyNumberFormat="1" applyFont="1" applyFill="1" applyBorder="1" applyAlignment="1" applyProtection="1">
      <alignment horizontal="left" shrinkToFit="1"/>
      <protection/>
    </xf>
    <xf numFmtId="0" fontId="22" fillId="0" borderId="21" xfId="0" applyNumberFormat="1" applyFont="1" applyFill="1" applyBorder="1" applyAlignment="1" applyProtection="1">
      <alignment horizontal="left" shrinkToFit="1"/>
      <protection/>
    </xf>
    <xf numFmtId="0" fontId="33" fillId="0" borderId="0" xfId="0" applyFont="1" applyAlignment="1">
      <alignment/>
    </xf>
    <xf numFmtId="0" fontId="59" fillId="0" borderId="0" xfId="0" applyFont="1" applyAlignment="1">
      <alignment/>
    </xf>
    <xf numFmtId="0" fontId="59" fillId="0" borderId="10" xfId="0" applyFont="1" applyBorder="1" applyAlignment="1">
      <alignment/>
    </xf>
    <xf numFmtId="0" fontId="59" fillId="0" borderId="10" xfId="0" applyFont="1" applyBorder="1" applyAlignment="1">
      <alignment horizontal="center"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26" fillId="0" borderId="0" xfId="0" applyFont="1" applyFill="1" applyAlignment="1">
      <alignment horizontal="center"/>
    </xf>
    <xf numFmtId="0" fontId="26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9" fillId="0" borderId="0" xfId="0" applyFont="1" applyFill="1" applyBorder="1" applyAlignment="1">
      <alignment horizontal="center"/>
    </xf>
    <xf numFmtId="0" fontId="33" fillId="0" borderId="0" xfId="0" applyFont="1" applyFill="1" applyAlignment="1">
      <alignment/>
    </xf>
    <xf numFmtId="0" fontId="24" fillId="0" borderId="0" xfId="0" applyFont="1" applyFill="1" applyAlignment="1">
      <alignment/>
    </xf>
    <xf numFmtId="0" fontId="26" fillId="0" borderId="10" xfId="0" applyFont="1" applyFill="1" applyBorder="1" applyAlignment="1">
      <alignment horizontal="left" indent="3"/>
    </xf>
    <xf numFmtId="0" fontId="34" fillId="0" borderId="0" xfId="0" applyFont="1" applyFill="1" applyAlignment="1">
      <alignment/>
    </xf>
    <xf numFmtId="0" fontId="35" fillId="0" borderId="0" xfId="0" applyFont="1" applyFill="1" applyAlignment="1">
      <alignment/>
    </xf>
    <xf numFmtId="0" fontId="30" fillId="0" borderId="0" xfId="0" applyFont="1" applyFill="1" applyAlignment="1">
      <alignment/>
    </xf>
    <xf numFmtId="0" fontId="30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2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" fillId="0" borderId="24" xfId="0" applyNumberFormat="1" applyFont="1" applyFill="1" applyBorder="1" applyAlignment="1" applyProtection="1">
      <alignment horizontal="center" vertical="center"/>
      <protection/>
    </xf>
    <xf numFmtId="0" fontId="2" fillId="0" borderId="25" xfId="0" applyNumberFormat="1" applyFont="1" applyFill="1" applyBorder="1" applyAlignment="1" applyProtection="1">
      <alignment horizontal="center" vertical="center"/>
      <protection/>
    </xf>
    <xf numFmtId="0" fontId="2" fillId="0" borderId="26" xfId="0" applyNumberFormat="1" applyFont="1" applyFill="1" applyBorder="1" applyAlignment="1" applyProtection="1">
      <alignment horizontal="center" vertical="center"/>
      <protection/>
    </xf>
    <xf numFmtId="0" fontId="26" fillId="0" borderId="27" xfId="0" applyNumberFormat="1" applyFont="1" applyFill="1" applyBorder="1" applyAlignment="1" applyProtection="1">
      <alignment horizontal="left" shrinkToFit="1"/>
      <protection/>
    </xf>
    <xf numFmtId="0" fontId="26" fillId="0" borderId="17" xfId="0" applyNumberFormat="1" applyFont="1" applyFill="1" applyBorder="1" applyAlignment="1" applyProtection="1">
      <alignment horizontal="left" shrinkToFit="1"/>
      <protection/>
    </xf>
    <xf numFmtId="0" fontId="26" fillId="0" borderId="28" xfId="0" applyFont="1" applyFill="1" applyBorder="1" applyAlignment="1">
      <alignment horizontal="center"/>
    </xf>
    <xf numFmtId="0" fontId="26" fillId="0" borderId="29" xfId="0" applyNumberFormat="1" applyFont="1" applyFill="1" applyBorder="1" applyAlignment="1" applyProtection="1">
      <alignment horizontal="center" shrinkToFit="1"/>
      <protection/>
    </xf>
    <xf numFmtId="0" fontId="26" fillId="0" borderId="30" xfId="0" applyNumberFormat="1" applyFont="1" applyFill="1" applyBorder="1" applyAlignment="1" applyProtection="1">
      <alignment horizontal="left" shrinkToFit="1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10" xfId="0" applyNumberFormat="1" applyFont="1" applyFill="1" applyBorder="1" applyAlignment="1" applyProtection="1">
      <alignment horizontal="center" shrinkToFit="1"/>
      <protection/>
    </xf>
    <xf numFmtId="0" fontId="26" fillId="0" borderId="10" xfId="0" applyFont="1" applyFill="1" applyBorder="1" applyAlignment="1">
      <alignment wrapText="1"/>
    </xf>
    <xf numFmtId="0" fontId="26" fillId="0" borderId="31" xfId="0" applyNumberFormat="1" applyFont="1" applyFill="1" applyBorder="1" applyAlignment="1" applyProtection="1">
      <alignment horizontal="center" shrinkToFit="1"/>
      <protection/>
    </xf>
    <xf numFmtId="0" fontId="26" fillId="0" borderId="31" xfId="0" applyNumberFormat="1" applyFont="1" applyFill="1" applyBorder="1" applyAlignment="1" applyProtection="1">
      <alignment/>
      <protection/>
    </xf>
    <xf numFmtId="0" fontId="26" fillId="0" borderId="32" xfId="0" applyNumberFormat="1" applyFont="1" applyFill="1" applyBorder="1" applyAlignment="1" applyProtection="1">
      <alignment/>
      <protection/>
    </xf>
    <xf numFmtId="0" fontId="2" fillId="0" borderId="0" xfId="0" applyFont="1" applyFill="1" applyAlignment="1">
      <alignment/>
    </xf>
    <xf numFmtId="0" fontId="2" fillId="0" borderId="33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34" xfId="0" applyFont="1" applyFill="1" applyBorder="1" applyAlignment="1">
      <alignment horizontal="center"/>
    </xf>
    <xf numFmtId="0" fontId="26" fillId="0" borderId="32" xfId="0" applyFont="1" applyFill="1" applyBorder="1" applyAlignment="1">
      <alignment horizontal="center" vertical="center"/>
    </xf>
    <xf numFmtId="0" fontId="26" fillId="0" borderId="10" xfId="0" applyFont="1" applyFill="1" applyBorder="1" applyAlignment="1">
      <alignment horizontal="center" vertical="top"/>
    </xf>
    <xf numFmtId="0" fontId="26" fillId="0" borderId="14" xfId="0" applyFont="1" applyFill="1" applyBorder="1" applyAlignment="1">
      <alignment horizontal="center"/>
    </xf>
    <xf numFmtId="0" fontId="26" fillId="0" borderId="13" xfId="0" applyFont="1" applyFill="1" applyBorder="1" applyAlignment="1">
      <alignment/>
    </xf>
    <xf numFmtId="0" fontId="26" fillId="0" borderId="13" xfId="0" applyFont="1" applyFill="1" applyBorder="1" applyAlignment="1">
      <alignment horizontal="center" vertical="top"/>
    </xf>
    <xf numFmtId="0" fontId="26" fillId="0" borderId="35" xfId="0" applyFont="1" applyFill="1" applyBorder="1" applyAlignment="1">
      <alignment horizontal="center"/>
    </xf>
    <xf numFmtId="0" fontId="26" fillId="0" borderId="36" xfId="0" applyNumberFormat="1" applyFont="1" applyFill="1" applyBorder="1" applyAlignment="1" applyProtection="1">
      <alignment/>
      <protection/>
    </xf>
    <xf numFmtId="0" fontId="26" fillId="0" borderId="30" xfId="0" applyFont="1" applyFill="1" applyBorder="1" applyAlignment="1">
      <alignment horizontal="center" shrinkToFit="1"/>
    </xf>
    <xf numFmtId="0" fontId="26" fillId="0" borderId="30" xfId="0" applyFont="1" applyFill="1" applyBorder="1" applyAlignment="1">
      <alignment horizontal="left" shrinkToFit="1"/>
    </xf>
    <xf numFmtId="0" fontId="26" fillId="0" borderId="27" xfId="0" applyFont="1" applyFill="1" applyBorder="1" applyAlignment="1">
      <alignment horizontal="left" shrinkToFit="1"/>
    </xf>
    <xf numFmtId="0" fontId="26" fillId="0" borderId="0" xfId="0" applyFont="1" applyFill="1" applyBorder="1" applyAlignment="1">
      <alignment horizontal="center"/>
    </xf>
    <xf numFmtId="0" fontId="26" fillId="0" borderId="37" xfId="0" applyNumberFormat="1" applyFont="1" applyFill="1" applyBorder="1" applyAlignment="1" applyProtection="1">
      <alignment/>
      <protection/>
    </xf>
    <xf numFmtId="0" fontId="26" fillId="0" borderId="21" xfId="0" applyFont="1" applyFill="1" applyBorder="1" applyAlignment="1">
      <alignment horizontal="center" shrinkToFit="1"/>
    </xf>
    <xf numFmtId="0" fontId="26" fillId="0" borderId="21" xfId="0" applyFont="1" applyFill="1" applyBorder="1" applyAlignment="1">
      <alignment horizontal="left" shrinkToFit="1"/>
    </xf>
    <xf numFmtId="0" fontId="26" fillId="0" borderId="22" xfId="0" applyFont="1" applyFill="1" applyBorder="1" applyAlignment="1">
      <alignment horizontal="left" shrinkToFit="1"/>
    </xf>
    <xf numFmtId="0" fontId="26" fillId="0" borderId="29" xfId="0" applyNumberFormat="1" applyFont="1" applyFill="1" applyBorder="1" applyAlignment="1" applyProtection="1">
      <alignment/>
      <protection/>
    </xf>
    <xf numFmtId="0" fontId="26" fillId="0" borderId="13" xfId="0" applyFont="1" applyFill="1" applyBorder="1" applyAlignment="1">
      <alignment horizontal="center"/>
    </xf>
    <xf numFmtId="0" fontId="26" fillId="0" borderId="23" xfId="0" applyNumberFormat="1" applyFont="1" applyFill="1" applyBorder="1" applyAlignment="1" applyProtection="1">
      <alignment horizontal="center" shrinkToFit="1"/>
      <protection/>
    </xf>
    <xf numFmtId="0" fontId="26" fillId="0" borderId="23" xfId="0" applyNumberFormat="1" applyFont="1" applyFill="1" applyBorder="1" applyAlignment="1" applyProtection="1">
      <alignment horizontal="center"/>
      <protection/>
    </xf>
    <xf numFmtId="0" fontId="26" fillId="0" borderId="10" xfId="0" applyNumberFormat="1" applyFont="1" applyFill="1" applyBorder="1" applyAlignment="1" applyProtection="1">
      <alignment horizontal="center"/>
      <protection/>
    </xf>
    <xf numFmtId="0" fontId="26" fillId="0" borderId="38" xfId="0" applyNumberFormat="1" applyFont="1" applyFill="1" applyBorder="1" applyAlignment="1" applyProtection="1">
      <alignment horizontal="center"/>
      <protection/>
    </xf>
    <xf numFmtId="0" fontId="26" fillId="0" borderId="17" xfId="0" applyNumberFormat="1" applyFont="1" applyFill="1" applyBorder="1" applyAlignment="1" applyProtection="1">
      <alignment horizontal="center"/>
      <protection/>
    </xf>
    <xf numFmtId="0" fontId="26" fillId="0" borderId="13" xfId="0" applyNumberFormat="1" applyFont="1" applyFill="1" applyBorder="1" applyAlignment="1" applyProtection="1">
      <alignment horizontal="center"/>
      <protection/>
    </xf>
    <xf numFmtId="0" fontId="26" fillId="0" borderId="31" xfId="0" applyNumberFormat="1" applyFont="1" applyFill="1" applyBorder="1" applyAlignment="1" applyProtection="1">
      <alignment horizontal="center"/>
      <protection/>
    </xf>
    <xf numFmtId="0" fontId="33" fillId="0" borderId="0" xfId="0" applyFont="1" applyAlignment="1">
      <alignment/>
    </xf>
    <xf numFmtId="0" fontId="60" fillId="0" borderId="10" xfId="0" applyNumberFormat="1" applyFont="1" applyFill="1" applyBorder="1" applyAlignment="1" applyProtection="1">
      <alignment horizontal="center" vertical="center"/>
      <protection/>
    </xf>
    <xf numFmtId="0" fontId="58" fillId="0" borderId="0" xfId="0" applyFont="1" applyAlignment="1">
      <alignment/>
    </xf>
    <xf numFmtId="0" fontId="24" fillId="0" borderId="16" xfId="0" applyNumberFormat="1" applyFont="1" applyFill="1" applyBorder="1" applyAlignment="1" applyProtection="1">
      <alignment horizontal="center"/>
      <protection/>
    </xf>
    <xf numFmtId="0" fontId="24" fillId="0" borderId="16" xfId="0" applyNumberFormat="1" applyFont="1" applyFill="1" applyBorder="1" applyAlignment="1" applyProtection="1">
      <alignment/>
      <protection/>
    </xf>
    <xf numFmtId="0" fontId="24" fillId="0" borderId="39" xfId="0" applyNumberFormat="1" applyFont="1" applyFill="1" applyBorder="1" applyAlignment="1" applyProtection="1">
      <alignment/>
      <protection/>
    </xf>
    <xf numFmtId="0" fontId="24" fillId="0" borderId="40" xfId="0" applyNumberFormat="1" applyFont="1" applyFill="1" applyBorder="1" applyAlignment="1" applyProtection="1">
      <alignment/>
      <protection/>
    </xf>
    <xf numFmtId="0" fontId="24" fillId="0" borderId="41" xfId="0" applyNumberFormat="1" applyFont="1" applyFill="1" applyBorder="1" applyAlignment="1" applyProtection="1">
      <alignment/>
      <protection/>
    </xf>
    <xf numFmtId="0" fontId="24" fillId="0" borderId="42" xfId="0" applyNumberFormat="1" applyFont="1" applyFill="1" applyBorder="1" applyAlignment="1" applyProtection="1">
      <alignment/>
      <protection/>
    </xf>
    <xf numFmtId="0" fontId="59" fillId="0" borderId="10" xfId="0" applyFont="1" applyBorder="1" applyAlignment="1">
      <alignment horizontal="center" vertical="center"/>
    </xf>
    <xf numFmtId="0" fontId="24" fillId="0" borderId="43" xfId="0" applyNumberFormat="1" applyFont="1" applyFill="1" applyBorder="1" applyAlignment="1" applyProtection="1">
      <alignment horizontal="center"/>
      <protection/>
    </xf>
    <xf numFmtId="0" fontId="24" fillId="0" borderId="43" xfId="0" applyNumberFormat="1" applyFont="1" applyFill="1" applyBorder="1" applyAlignment="1" applyProtection="1">
      <alignment/>
      <protection/>
    </xf>
    <xf numFmtId="0" fontId="24" fillId="0" borderId="16" xfId="0" applyNumberFormat="1" applyFont="1" applyFill="1" applyBorder="1" applyAlignment="1" applyProtection="1">
      <alignment horizontal="center" vertical="center"/>
      <protection/>
    </xf>
    <xf numFmtId="0" fontId="24" fillId="0" borderId="44" xfId="0" applyNumberFormat="1" applyFont="1" applyFill="1" applyBorder="1" applyAlignment="1" applyProtection="1">
      <alignment horizontal="left" vertical="center"/>
      <protection/>
    </xf>
    <xf numFmtId="0" fontId="24" fillId="0" borderId="45" xfId="0" applyNumberFormat="1" applyFont="1" applyFill="1" applyBorder="1" applyAlignment="1" applyProtection="1">
      <alignment horizontal="center" vertical="center"/>
      <protection/>
    </xf>
    <xf numFmtId="0" fontId="24" fillId="0" borderId="46" xfId="0" applyNumberFormat="1" applyFont="1" applyFill="1" applyBorder="1" applyAlignment="1" applyProtection="1">
      <alignment horizontal="left" vertical="center"/>
      <protection/>
    </xf>
    <xf numFmtId="0" fontId="24" fillId="0" borderId="47" xfId="0" applyNumberFormat="1" applyFont="1" applyFill="1" applyBorder="1" applyAlignment="1" applyProtection="1">
      <alignment horizontal="center" vertical="center"/>
      <protection/>
    </xf>
    <xf numFmtId="0" fontId="24" fillId="0" borderId="48" xfId="0" applyNumberFormat="1" applyFont="1" applyFill="1" applyBorder="1" applyAlignment="1" applyProtection="1">
      <alignment horizontal="left" vertical="center"/>
      <protection/>
    </xf>
    <xf numFmtId="0" fontId="24" fillId="0" borderId="49" xfId="0" applyNumberFormat="1" applyFont="1" applyFill="1" applyBorder="1" applyAlignment="1" applyProtection="1">
      <alignment horizontal="center" vertical="center"/>
      <protection/>
    </xf>
    <xf numFmtId="0" fontId="59" fillId="0" borderId="13" xfId="0" applyFont="1" applyBorder="1" applyAlignment="1">
      <alignment horizontal="center" vertical="center"/>
    </xf>
    <xf numFmtId="0" fontId="24" fillId="0" borderId="50" xfId="0" applyNumberFormat="1" applyFont="1" applyFill="1" applyBorder="1" applyAlignment="1" applyProtection="1">
      <alignment horizontal="center"/>
      <protection/>
    </xf>
    <xf numFmtId="0" fontId="24" fillId="0" borderId="50" xfId="0" applyNumberFormat="1" applyFont="1" applyFill="1" applyBorder="1" applyAlignment="1" applyProtection="1">
      <alignment/>
      <protection/>
    </xf>
    <xf numFmtId="0" fontId="24" fillId="0" borderId="51" xfId="0" applyNumberFormat="1" applyFont="1" applyFill="1" applyBorder="1" applyAlignment="1" applyProtection="1">
      <alignment/>
      <protection/>
    </xf>
    <xf numFmtId="0" fontId="24" fillId="0" borderId="52" xfId="0" applyNumberFormat="1" applyFont="1" applyFill="1" applyBorder="1" applyAlignment="1" applyProtection="1">
      <alignment horizontal="center"/>
      <protection/>
    </xf>
    <xf numFmtId="0" fontId="24" fillId="0" borderId="50" xfId="0" applyNumberFormat="1" applyFont="1" applyFill="1" applyBorder="1" applyAlignment="1" applyProtection="1">
      <alignment horizontal="center" vertical="center"/>
      <protection/>
    </xf>
    <xf numFmtId="0" fontId="24" fillId="0" borderId="53" xfId="0" applyNumberFormat="1" applyFont="1" applyFill="1" applyBorder="1" applyAlignment="1" applyProtection="1">
      <alignment horizontal="center" vertical="center"/>
      <protection/>
    </xf>
    <xf numFmtId="0" fontId="24" fillId="0" borderId="54" xfId="0" applyNumberFormat="1" applyFont="1" applyFill="1" applyBorder="1" applyAlignment="1" applyProtection="1">
      <alignment horizontal="left" vertical="center"/>
      <protection/>
    </xf>
    <xf numFmtId="0" fontId="24" fillId="0" borderId="55" xfId="0" applyNumberFormat="1" applyFont="1" applyFill="1" applyBorder="1" applyAlignment="1" applyProtection="1">
      <alignment horizontal="center" vertical="center"/>
      <protection/>
    </xf>
    <xf numFmtId="0" fontId="59" fillId="0" borderId="17" xfId="0" applyFont="1" applyBorder="1" applyAlignment="1">
      <alignment horizontal="center" vertical="center"/>
    </xf>
    <xf numFmtId="0" fontId="24" fillId="0" borderId="43" xfId="0" applyNumberFormat="1" applyFont="1" applyFill="1" applyBorder="1" applyAlignment="1" applyProtection="1">
      <alignment horizontal="center" vertical="center"/>
      <protection/>
    </xf>
    <xf numFmtId="0" fontId="24" fillId="0" borderId="56" xfId="0" applyNumberFormat="1" applyFont="1" applyFill="1" applyBorder="1" applyAlignment="1" applyProtection="1">
      <alignment horizontal="left" vertical="center"/>
      <protection/>
    </xf>
    <xf numFmtId="0" fontId="24" fillId="0" borderId="57" xfId="0" applyNumberFormat="1" applyFont="1" applyFill="1" applyBorder="1" applyAlignment="1" applyProtection="1">
      <alignment horizontal="center" vertical="center"/>
      <protection/>
    </xf>
    <xf numFmtId="0" fontId="24" fillId="0" borderId="58" xfId="59" applyNumberFormat="1" applyFont="1" applyFill="1" applyBorder="1" applyAlignment="1" applyProtection="1">
      <alignment horizontal="center" vertical="center"/>
      <protection/>
    </xf>
    <xf numFmtId="0" fontId="58" fillId="0" borderId="58" xfId="0" applyFont="1" applyFill="1" applyBorder="1" applyAlignment="1">
      <alignment horizontal="center" vertical="center"/>
    </xf>
    <xf numFmtId="0" fontId="26" fillId="0" borderId="59" xfId="0" applyFont="1" applyFill="1" applyBorder="1" applyAlignment="1">
      <alignment vertical="center"/>
    </xf>
    <xf numFmtId="0" fontId="26" fillId="0" borderId="60" xfId="0" applyFont="1" applyFill="1" applyBorder="1" applyAlignment="1">
      <alignment vertical="center"/>
    </xf>
    <xf numFmtId="0" fontId="26" fillId="0" borderId="58" xfId="0" applyFont="1" applyFill="1" applyBorder="1" applyAlignment="1">
      <alignment horizontal="center" vertical="center"/>
    </xf>
    <xf numFmtId="0" fontId="26" fillId="0" borderId="58" xfId="0" applyFont="1" applyFill="1" applyBorder="1" applyAlignment="1">
      <alignment horizontal="center" vertical="center" wrapText="1"/>
    </xf>
    <xf numFmtId="0" fontId="26" fillId="0" borderId="58" xfId="59" applyFont="1" applyFill="1" applyBorder="1" applyAlignment="1">
      <alignment horizontal="center" vertical="center"/>
      <protection/>
    </xf>
    <xf numFmtId="0" fontId="24" fillId="0" borderId="50" xfId="59" applyNumberFormat="1" applyFont="1" applyFill="1" applyBorder="1" applyAlignment="1" applyProtection="1">
      <alignment horizontal="center" vertical="center"/>
      <protection/>
    </xf>
    <xf numFmtId="0" fontId="58" fillId="0" borderId="50" xfId="0" applyFont="1" applyFill="1" applyBorder="1" applyAlignment="1">
      <alignment horizontal="center" vertical="center"/>
    </xf>
    <xf numFmtId="0" fontId="26" fillId="0" borderId="61" xfId="0" applyFont="1" applyFill="1" applyBorder="1" applyAlignment="1">
      <alignment vertical="center"/>
    </xf>
    <xf numFmtId="0" fontId="26" fillId="0" borderId="52" xfId="0" applyFont="1" applyFill="1" applyBorder="1" applyAlignment="1">
      <alignment vertical="center"/>
    </xf>
    <xf numFmtId="0" fontId="26" fillId="0" borderId="50" xfId="0" applyFont="1" applyFill="1" applyBorder="1" applyAlignment="1">
      <alignment horizontal="center" vertical="center"/>
    </xf>
    <xf numFmtId="0" fontId="26" fillId="0" borderId="50" xfId="0" applyFont="1" applyFill="1" applyBorder="1" applyAlignment="1">
      <alignment horizontal="center" vertical="center" wrapText="1"/>
    </xf>
    <xf numFmtId="0" fontId="77" fillId="0" borderId="50" xfId="0" applyFont="1" applyFill="1" applyBorder="1" applyAlignment="1">
      <alignment/>
    </xf>
    <xf numFmtId="0" fontId="26" fillId="0" borderId="50" xfId="59" applyFont="1" applyFill="1" applyBorder="1" applyAlignment="1">
      <alignment horizontal="center" vertical="center"/>
      <protection/>
    </xf>
    <xf numFmtId="0" fontId="59" fillId="0" borderId="50" xfId="0" applyFont="1" applyFill="1" applyBorder="1" applyAlignment="1">
      <alignment horizontal="center" vertical="center"/>
    </xf>
    <xf numFmtId="0" fontId="78" fillId="0" borderId="50" xfId="0" applyFont="1" applyFill="1" applyBorder="1" applyAlignment="1">
      <alignment horizontal="center" vertical="center"/>
    </xf>
    <xf numFmtId="0" fontId="59" fillId="0" borderId="50" xfId="0" applyNumberFormat="1" applyFont="1" applyFill="1" applyBorder="1" applyAlignment="1" applyProtection="1">
      <alignment horizontal="center" vertical="center" wrapText="1"/>
      <protection/>
    </xf>
    <xf numFmtId="0" fontId="59" fillId="0" borderId="62" xfId="0" applyNumberFormat="1" applyFont="1" applyFill="1" applyBorder="1" applyAlignment="1" applyProtection="1">
      <alignment horizontal="center" vertical="center" wrapText="1"/>
      <protection/>
    </xf>
    <xf numFmtId="0" fontId="24" fillId="0" borderId="63" xfId="59" applyNumberFormat="1" applyFont="1" applyFill="1" applyBorder="1" applyAlignment="1" applyProtection="1">
      <alignment horizontal="center" vertical="center"/>
      <protection/>
    </xf>
    <xf numFmtId="0" fontId="58" fillId="0" borderId="63" xfId="0" applyFont="1" applyFill="1" applyBorder="1" applyAlignment="1">
      <alignment horizontal="center" vertical="center"/>
    </xf>
    <xf numFmtId="0" fontId="26" fillId="0" borderId="64" xfId="0" applyFont="1" applyFill="1" applyBorder="1" applyAlignment="1">
      <alignment vertical="center"/>
    </xf>
    <xf numFmtId="0" fontId="26" fillId="0" borderId="65" xfId="0" applyFont="1" applyFill="1" applyBorder="1" applyAlignment="1">
      <alignment vertical="center"/>
    </xf>
    <xf numFmtId="0" fontId="26" fillId="0" borderId="63" xfId="0" applyFont="1" applyFill="1" applyBorder="1" applyAlignment="1">
      <alignment horizontal="center" vertical="center"/>
    </xf>
    <xf numFmtId="0" fontId="26" fillId="0" borderId="63" xfId="0" applyFont="1" applyFill="1" applyBorder="1" applyAlignment="1">
      <alignment horizontal="center" vertical="center" wrapText="1"/>
    </xf>
    <xf numFmtId="0" fontId="59" fillId="0" borderId="63" xfId="0" applyNumberFormat="1" applyFont="1" applyFill="1" applyBorder="1" applyAlignment="1" applyProtection="1">
      <alignment horizontal="center" vertical="center" wrapText="1"/>
      <protection/>
    </xf>
    <xf numFmtId="0" fontId="24" fillId="0" borderId="10" xfId="0" applyFont="1" applyBorder="1" applyAlignment="1">
      <alignment horizontal="center" vertical="center"/>
    </xf>
    <xf numFmtId="0" fontId="26" fillId="0" borderId="14" xfId="0" applyFont="1" applyFill="1" applyBorder="1" applyAlignment="1">
      <alignment vertical="center"/>
    </xf>
    <xf numFmtId="0" fontId="26" fillId="0" borderId="32" xfId="0" applyFont="1" applyFill="1" applyBorder="1" applyAlignment="1">
      <alignment vertical="center"/>
    </xf>
    <xf numFmtId="0" fontId="28" fillId="0" borderId="10" xfId="0" applyFont="1" applyBorder="1" applyAlignment="1">
      <alignment vertical="center"/>
    </xf>
    <xf numFmtId="0" fontId="24" fillId="0" borderId="14" xfId="0" applyNumberFormat="1" applyFont="1" applyFill="1" applyBorder="1" applyAlignment="1" applyProtection="1">
      <alignment horizontal="left" vertical="center" wrapText="1"/>
      <protection/>
    </xf>
    <xf numFmtId="0" fontId="24" fillId="0" borderId="32" xfId="0" applyNumberFormat="1" applyFont="1" applyFill="1" applyBorder="1" applyAlignment="1" applyProtection="1">
      <alignment horizontal="left" vertical="center" wrapText="1"/>
      <protection/>
    </xf>
    <xf numFmtId="0" fontId="28" fillId="0" borderId="10" xfId="0" applyFont="1" applyFill="1" applyBorder="1" applyAlignment="1">
      <alignment vertical="center"/>
    </xf>
    <xf numFmtId="0" fontId="26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4" xfId="0" applyNumberFormat="1" applyFont="1" applyFill="1" applyBorder="1" applyAlignment="1" applyProtection="1">
      <alignment horizontal="left" vertical="center" wrapText="1"/>
      <protection/>
    </xf>
    <xf numFmtId="0" fontId="26" fillId="0" borderId="32" xfId="0" applyNumberFormat="1" applyFont="1" applyFill="1" applyBorder="1" applyAlignment="1" applyProtection="1">
      <alignment horizontal="left" vertical="center" wrapText="1"/>
      <protection/>
    </xf>
    <xf numFmtId="0" fontId="26" fillId="0" borderId="66" xfId="0" applyFont="1" applyFill="1" applyBorder="1" applyAlignment="1">
      <alignment horizontal="left"/>
    </xf>
    <xf numFmtId="0" fontId="26" fillId="0" borderId="67" xfId="0" applyFont="1" applyFill="1" applyBorder="1" applyAlignment="1">
      <alignment horizontal="center"/>
    </xf>
    <xf numFmtId="0" fontId="26" fillId="0" borderId="10" xfId="0" applyFont="1" applyBorder="1" applyAlignment="1">
      <alignment horizontal="center" wrapText="1"/>
    </xf>
    <xf numFmtId="0" fontId="58" fillId="0" borderId="10" xfId="0" applyFont="1" applyBorder="1" applyAlignment="1">
      <alignment horizontal="center" wrapText="1"/>
    </xf>
    <xf numFmtId="0" fontId="59" fillId="0" borderId="68" xfId="0" applyFont="1" applyBorder="1" applyAlignment="1">
      <alignment/>
    </xf>
    <xf numFmtId="0" fontId="59" fillId="0" borderId="69" xfId="0" applyFont="1" applyBorder="1" applyAlignment="1">
      <alignment/>
    </xf>
    <xf numFmtId="0" fontId="24" fillId="0" borderId="10" xfId="0" applyFont="1" applyBorder="1" applyAlignment="1">
      <alignment vertical="center"/>
    </xf>
    <xf numFmtId="0" fontId="59" fillId="0" borderId="66" xfId="0" applyFont="1" applyBorder="1" applyAlignment="1">
      <alignment/>
    </xf>
    <xf numFmtId="0" fontId="59" fillId="0" borderId="67" xfId="0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/>
      <protection/>
    </xf>
    <xf numFmtId="0" fontId="26" fillId="24" borderId="0" xfId="0" applyFont="1" applyFill="1" applyAlignment="1">
      <alignment/>
    </xf>
    <xf numFmtId="0" fontId="2" fillId="24" borderId="10" xfId="0" applyNumberFormat="1" applyFont="1" applyFill="1" applyBorder="1" applyAlignment="1" applyProtection="1">
      <alignment horizontal="center" vertical="center"/>
      <protection/>
    </xf>
    <xf numFmtId="0" fontId="60" fillId="24" borderId="10" xfId="0" applyNumberFormat="1" applyFont="1" applyFill="1" applyBorder="1" applyAlignment="1" applyProtection="1">
      <alignment horizontal="center" vertical="center" wrapText="1"/>
      <protection/>
    </xf>
    <xf numFmtId="0" fontId="26" fillId="24" borderId="0" xfId="0" applyFont="1" applyFill="1" applyAlignment="1">
      <alignment vertical="center"/>
    </xf>
    <xf numFmtId="0" fontId="30" fillId="24" borderId="10" xfId="0" applyNumberFormat="1" applyFont="1" applyFill="1" applyBorder="1" applyAlignment="1" applyProtection="1">
      <alignment horizontal="center"/>
      <protection/>
    </xf>
    <xf numFmtId="0" fontId="22" fillId="24" borderId="10" xfId="0" applyNumberFormat="1" applyFont="1" applyFill="1" applyBorder="1" applyAlignment="1" applyProtection="1">
      <alignment horizontal="center" wrapText="1"/>
      <protection/>
    </xf>
    <xf numFmtId="0" fontId="22" fillId="24" borderId="10" xfId="0" applyNumberFormat="1" applyFont="1" applyFill="1" applyBorder="1" applyAlignment="1" applyProtection="1">
      <alignment horizontal="left" wrapText="1"/>
      <protection/>
    </xf>
    <xf numFmtId="0" fontId="30" fillId="24" borderId="10" xfId="0" applyFont="1" applyFill="1" applyBorder="1" applyAlignment="1">
      <alignment horizontal="center"/>
    </xf>
    <xf numFmtId="0" fontId="30" fillId="24" borderId="10" xfId="0" applyNumberFormat="1" applyFont="1" applyFill="1" applyBorder="1" applyAlignment="1" applyProtection="1">
      <alignment horizontal="center" wrapText="1"/>
      <protection/>
    </xf>
    <xf numFmtId="0" fontId="76" fillId="24" borderId="0" xfId="0" applyFont="1" applyFill="1" applyAlignment="1">
      <alignment/>
    </xf>
    <xf numFmtId="0" fontId="79" fillId="24" borderId="0" xfId="0" applyFont="1" applyFill="1" applyAlignment="1">
      <alignment/>
    </xf>
    <xf numFmtId="0" fontId="22" fillId="0" borderId="70" xfId="0" applyNumberFormat="1" applyFont="1" applyFill="1" applyBorder="1" applyAlignment="1" applyProtection="1">
      <alignment horizontal="center" wrapText="1"/>
      <protection/>
    </xf>
    <xf numFmtId="0" fontId="22" fillId="0" borderId="10" xfId="0" applyNumberFormat="1" applyFont="1" applyFill="1" applyBorder="1" applyAlignment="1" applyProtection="1">
      <alignment wrapText="1"/>
      <protection/>
    </xf>
    <xf numFmtId="0" fontId="22" fillId="24" borderId="10" xfId="0" applyNumberFormat="1" applyFont="1" applyFill="1" applyBorder="1" applyAlignment="1" applyProtection="1">
      <alignment horizontal="left"/>
      <protection/>
    </xf>
    <xf numFmtId="0" fontId="80" fillId="24" borderId="0" xfId="0" applyFont="1" applyFill="1" applyAlignment="1">
      <alignment/>
    </xf>
    <xf numFmtId="0" fontId="59" fillId="24" borderId="0" xfId="0" applyFont="1" applyFill="1" applyAlignment="1">
      <alignment/>
    </xf>
    <xf numFmtId="0" fontId="26" fillId="24" borderId="0" xfId="0" applyFont="1" applyFill="1" applyAlignment="1">
      <alignment/>
    </xf>
    <xf numFmtId="0" fontId="30" fillId="24" borderId="10" xfId="0" applyFont="1" applyFill="1" applyBorder="1" applyAlignment="1">
      <alignment horizontal="center" wrapText="1"/>
    </xf>
    <xf numFmtId="0" fontId="59" fillId="24" borderId="10" xfId="0" applyNumberFormat="1" applyFont="1" applyFill="1" applyBorder="1" applyAlignment="1" applyProtection="1">
      <alignment/>
      <protection/>
    </xf>
    <xf numFmtId="0" fontId="60" fillId="24" borderId="10" xfId="0" applyNumberFormat="1" applyFont="1" applyFill="1" applyBorder="1" applyAlignment="1" applyProtection="1">
      <alignment horizontal="center"/>
      <protection/>
    </xf>
    <xf numFmtId="0" fontId="60" fillId="24" borderId="10" xfId="0" applyNumberFormat="1" applyFont="1" applyFill="1" applyBorder="1" applyAlignment="1" applyProtection="1">
      <alignment horizontal="center" vertical="center"/>
      <protection/>
    </xf>
    <xf numFmtId="0" fontId="30" fillId="24" borderId="10" xfId="0" applyFont="1" applyFill="1" applyBorder="1" applyAlignment="1">
      <alignment/>
    </xf>
    <xf numFmtId="0" fontId="30" fillId="24" borderId="10" xfId="0" applyNumberFormat="1" applyFont="1" applyFill="1" applyBorder="1" applyAlignment="1" applyProtection="1">
      <alignment horizontal="left"/>
      <protection/>
    </xf>
    <xf numFmtId="0" fontId="30" fillId="24" borderId="10" xfId="0" applyNumberFormat="1" applyFont="1" applyFill="1" applyBorder="1" applyAlignment="1" applyProtection="1">
      <alignment/>
      <protection/>
    </xf>
    <xf numFmtId="0" fontId="80" fillId="24" borderId="0" xfId="0" applyFont="1" applyFill="1" applyAlignment="1">
      <alignment vertical="center"/>
    </xf>
    <xf numFmtId="0" fontId="72" fillId="24" borderId="10" xfId="0" applyFont="1" applyFill="1" applyBorder="1" applyAlignment="1">
      <alignment horizontal="center"/>
    </xf>
    <xf numFmtId="0" fontId="81" fillId="24" borderId="0" xfId="0" applyFont="1" applyFill="1" applyAlignment="1">
      <alignment/>
    </xf>
    <xf numFmtId="0" fontId="82" fillId="24" borderId="0" xfId="0" applyFont="1" applyFill="1" applyAlignment="1">
      <alignment/>
    </xf>
    <xf numFmtId="0" fontId="59" fillId="0" borderId="10" xfId="0" applyFont="1" applyBorder="1" applyAlignment="1">
      <alignment horizontal="left"/>
    </xf>
    <xf numFmtId="0" fontId="26" fillId="0" borderId="10" xfId="0" applyFont="1" applyBorder="1" applyAlignment="1">
      <alignment vertical="center"/>
    </xf>
    <xf numFmtId="0" fontId="83" fillId="24" borderId="0" xfId="0" applyFont="1" applyFill="1" applyAlignment="1">
      <alignment/>
    </xf>
    <xf numFmtId="0" fontId="84" fillId="24" borderId="0" xfId="0" applyFont="1" applyFill="1" applyAlignment="1">
      <alignment/>
    </xf>
    <xf numFmtId="0" fontId="80" fillId="24" borderId="0" xfId="0" applyFont="1" applyFill="1" applyBorder="1" applyAlignment="1">
      <alignment horizontal="center"/>
    </xf>
    <xf numFmtId="0" fontId="80" fillId="24" borderId="0" xfId="0" applyFont="1" applyFill="1" applyBorder="1" applyAlignment="1">
      <alignment/>
    </xf>
    <xf numFmtId="0" fontId="83" fillId="24" borderId="0" xfId="0" applyFont="1" applyFill="1" applyBorder="1" applyAlignment="1">
      <alignment horizontal="center"/>
    </xf>
    <xf numFmtId="0" fontId="83" fillId="24" borderId="0" xfId="0" applyFont="1" applyFill="1" applyBorder="1" applyAlignment="1">
      <alignment/>
    </xf>
    <xf numFmtId="0" fontId="59" fillId="24" borderId="0" xfId="0" applyFont="1" applyFill="1" applyBorder="1" applyAlignment="1">
      <alignment horizontal="center"/>
    </xf>
    <xf numFmtId="0" fontId="26" fillId="24" borderId="0" xfId="0" applyFont="1" applyFill="1" applyBorder="1" applyAlignment="1">
      <alignment/>
    </xf>
    <xf numFmtId="0" fontId="76" fillId="24" borderId="0" xfId="0" applyFont="1" applyFill="1" applyBorder="1" applyAlignment="1">
      <alignment horizontal="center"/>
    </xf>
    <xf numFmtId="0" fontId="76" fillId="24" borderId="0" xfId="0" applyFont="1" applyFill="1" applyBorder="1" applyAlignment="1">
      <alignment/>
    </xf>
    <xf numFmtId="0" fontId="26" fillId="24" borderId="0" xfId="0" applyFont="1" applyFill="1" applyBorder="1" applyAlignment="1">
      <alignment horizontal="center"/>
    </xf>
    <xf numFmtId="0" fontId="84" fillId="24" borderId="0" xfId="0" applyFont="1" applyFill="1" applyBorder="1" applyAlignment="1">
      <alignment horizontal="center"/>
    </xf>
    <xf numFmtId="0" fontId="26" fillId="0" borderId="10" xfId="0" applyFont="1" applyBorder="1" applyAlignment="1">
      <alignment vertical="center" wrapText="1"/>
    </xf>
    <xf numFmtId="0" fontId="22" fillId="0" borderId="10" xfId="0" applyNumberFormat="1" applyFont="1" applyFill="1" applyBorder="1" applyAlignment="1" applyProtection="1">
      <alignment horizontal="center"/>
      <protection/>
    </xf>
    <xf numFmtId="0" fontId="22" fillId="0" borderId="10" xfId="0" applyNumberFormat="1" applyFont="1" applyFill="1" applyBorder="1" applyAlignment="1" applyProtection="1">
      <alignment horizontal="center" shrinkToFit="1"/>
      <protection/>
    </xf>
    <xf numFmtId="0" fontId="71" fillId="0" borderId="10" xfId="0" applyFont="1" applyBorder="1" applyAlignment="1">
      <alignment/>
    </xf>
    <xf numFmtId="0" fontId="84" fillId="24" borderId="0" xfId="0" applyFont="1" applyFill="1" applyBorder="1" applyAlignment="1">
      <alignment/>
    </xf>
    <xf numFmtId="0" fontId="81" fillId="24" borderId="0" xfId="0" applyFont="1" applyFill="1" applyBorder="1" applyAlignment="1">
      <alignment horizontal="center"/>
    </xf>
    <xf numFmtId="0" fontId="81" fillId="24" borderId="0" xfId="0" applyFont="1" applyFill="1" applyBorder="1" applyAlignment="1">
      <alignment/>
    </xf>
    <xf numFmtId="0" fontId="71" fillId="0" borderId="10" xfId="0" applyFont="1" applyFill="1" applyBorder="1" applyAlignment="1">
      <alignment horizontal="center"/>
    </xf>
    <xf numFmtId="0" fontId="85" fillId="24" borderId="0" xfId="0" applyFont="1" applyFill="1" applyAlignment="1">
      <alignment/>
    </xf>
    <xf numFmtId="0" fontId="86" fillId="24" borderId="0" xfId="0" applyFont="1" applyFill="1" applyBorder="1" applyAlignment="1">
      <alignment horizontal="center"/>
    </xf>
    <xf numFmtId="0" fontId="36" fillId="24" borderId="0" xfId="0" applyFont="1" applyFill="1" applyBorder="1" applyAlignment="1">
      <alignment/>
    </xf>
    <xf numFmtId="0" fontId="36" fillId="24" borderId="0" xfId="0" applyFont="1" applyFill="1" applyAlignment="1">
      <alignment/>
    </xf>
    <xf numFmtId="0" fontId="60" fillId="24" borderId="0" xfId="0" applyFont="1" applyFill="1" applyBorder="1" applyAlignment="1">
      <alignment horizontal="center"/>
    </xf>
    <xf numFmtId="0" fontId="2" fillId="24" borderId="0" xfId="0" applyFont="1" applyFill="1" applyBorder="1" applyAlignment="1">
      <alignment/>
    </xf>
    <xf numFmtId="0" fontId="2" fillId="24" borderId="0" xfId="0" applyFont="1" applyFill="1" applyAlignment="1">
      <alignment/>
    </xf>
    <xf numFmtId="0" fontId="71" fillId="0" borderId="10" xfId="0" applyFont="1" applyFill="1" applyBorder="1" applyAlignment="1">
      <alignment horizontal="center" wrapText="1"/>
    </xf>
    <xf numFmtId="0" fontId="60" fillId="24" borderId="0" xfId="0" applyFont="1" applyFill="1" applyAlignment="1">
      <alignment/>
    </xf>
    <xf numFmtId="0" fontId="2" fillId="24" borderId="0" xfId="0" applyFont="1" applyFill="1" applyBorder="1" applyAlignment="1">
      <alignment horizontal="center"/>
    </xf>
    <xf numFmtId="0" fontId="60" fillId="24" borderId="0" xfId="0" applyFont="1" applyFill="1" applyBorder="1" applyAlignment="1">
      <alignment/>
    </xf>
    <xf numFmtId="0" fontId="30" fillId="0" borderId="10" xfId="0" applyFont="1" applyFill="1" applyBorder="1" applyAlignment="1">
      <alignment horizontal="center"/>
    </xf>
    <xf numFmtId="0" fontId="81" fillId="24" borderId="0" xfId="0" applyFont="1" applyFill="1" applyAlignment="1">
      <alignment vertical="center"/>
    </xf>
    <xf numFmtId="0" fontId="60" fillId="24" borderId="0" xfId="0" applyFont="1" applyFill="1" applyBorder="1" applyAlignment="1">
      <alignment horizontal="center" vertical="center"/>
    </xf>
    <xf numFmtId="0" fontId="2" fillId="24" borderId="0" xfId="0" applyFont="1" applyFill="1" applyBorder="1" applyAlignment="1">
      <alignment horizontal="center" vertical="center"/>
    </xf>
    <xf numFmtId="0" fontId="2" fillId="24" borderId="0" xfId="0" applyFont="1" applyFill="1" applyAlignment="1">
      <alignment vertical="center"/>
    </xf>
    <xf numFmtId="0" fontId="22" fillId="0" borderId="21" xfId="0" applyNumberFormat="1" applyFont="1" applyFill="1" applyBorder="1" applyAlignment="1" applyProtection="1">
      <alignment horizontal="center"/>
      <protection/>
    </xf>
    <xf numFmtId="0" fontId="71" fillId="0" borderId="21" xfId="0" applyFont="1" applyBorder="1" applyAlignment="1">
      <alignment horizontal="center"/>
    </xf>
    <xf numFmtId="0" fontId="71" fillId="0" borderId="21" xfId="0" applyFont="1" applyBorder="1" applyAlignment="1">
      <alignment/>
    </xf>
    <xf numFmtId="0" fontId="71" fillId="0" borderId="23" xfId="0" applyFont="1" applyBorder="1" applyAlignment="1">
      <alignment horizontal="center"/>
    </xf>
    <xf numFmtId="0" fontId="22" fillId="0" borderId="21" xfId="57" applyNumberFormat="1" applyFont="1" applyFill="1" applyBorder="1" applyAlignment="1" applyProtection="1">
      <alignment horizontal="center"/>
      <protection/>
    </xf>
    <xf numFmtId="0" fontId="22" fillId="0" borderId="21" xfId="57" applyNumberFormat="1" applyFont="1" applyFill="1" applyBorder="1" applyAlignment="1" applyProtection="1">
      <alignment horizontal="center" shrinkToFit="1"/>
      <protection/>
    </xf>
    <xf numFmtId="0" fontId="22" fillId="0" borderId="21" xfId="57" applyNumberFormat="1" applyFont="1" applyFill="1" applyBorder="1" applyAlignment="1" applyProtection="1">
      <alignment horizontal="left" shrinkToFit="1"/>
      <protection/>
    </xf>
    <xf numFmtId="0" fontId="22" fillId="0" borderId="22" xfId="57" applyNumberFormat="1" applyFont="1" applyFill="1" applyBorder="1" applyAlignment="1" applyProtection="1">
      <alignment horizontal="left" shrinkToFit="1"/>
      <protection/>
    </xf>
    <xf numFmtId="0" fontId="22" fillId="0" borderId="10" xfId="57" applyNumberFormat="1" applyFont="1" applyFill="1" applyBorder="1" applyAlignment="1" applyProtection="1">
      <alignment horizontal="center" shrinkToFit="1"/>
      <protection/>
    </xf>
    <xf numFmtId="0" fontId="71" fillId="0" borderId="29" xfId="0" applyFont="1" applyBorder="1" applyAlignment="1">
      <alignment/>
    </xf>
    <xf numFmtId="0" fontId="59" fillId="24" borderId="10" xfId="0" applyFont="1" applyFill="1" applyBorder="1" applyAlignment="1">
      <alignment horizontal="center"/>
    </xf>
    <xf numFmtId="0" fontId="59" fillId="24" borderId="10" xfId="0" applyFont="1" applyFill="1" applyBorder="1" applyAlignment="1">
      <alignment/>
    </xf>
    <xf numFmtId="0" fontId="24" fillId="0" borderId="10" xfId="0" applyNumberFormat="1" applyFont="1" applyFill="1" applyBorder="1" applyAlignment="1" applyProtection="1">
      <alignment horizontal="center" wrapText="1"/>
      <protection/>
    </xf>
    <xf numFmtId="0" fontId="60" fillId="24" borderId="10" xfId="0" applyFont="1" applyFill="1" applyBorder="1" applyAlignment="1">
      <alignment horizontal="center"/>
    </xf>
    <xf numFmtId="0" fontId="2" fillId="24" borderId="0" xfId="0" applyFont="1" applyFill="1" applyAlignment="1">
      <alignment horizontal="center"/>
    </xf>
    <xf numFmtId="0" fontId="59" fillId="24" borderId="0" xfId="0" applyFont="1" applyFill="1" applyAlignment="1">
      <alignment vertical="center"/>
    </xf>
    <xf numFmtId="0" fontId="71" fillId="0" borderId="10" xfId="0" applyFont="1" applyBorder="1" applyAlignment="1">
      <alignment wrapText="1"/>
    </xf>
    <xf numFmtId="0" fontId="22" fillId="0" borderId="0" xfId="0" applyNumberFormat="1" applyFont="1" applyFill="1" applyBorder="1" applyAlignment="1" applyProtection="1">
      <alignment horizontal="center"/>
      <protection/>
    </xf>
    <xf numFmtId="0" fontId="26" fillId="24" borderId="21" xfId="0" applyFont="1" applyFill="1" applyBorder="1" applyAlignment="1">
      <alignment horizontal="center" vertical="center"/>
    </xf>
    <xf numFmtId="0" fontId="31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26" fillId="0" borderId="0" xfId="0" applyFont="1" applyAlignment="1">
      <alignment/>
    </xf>
    <xf numFmtId="0" fontId="33" fillId="0" borderId="0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26" fillId="0" borderId="21" xfId="0" applyNumberFormat="1" applyFont="1" applyFill="1" applyBorder="1" applyAlignment="1" applyProtection="1">
      <alignment horizontal="center"/>
      <protection/>
    </xf>
    <xf numFmtId="0" fontId="26" fillId="24" borderId="21" xfId="0" applyFont="1" applyFill="1" applyBorder="1" applyAlignment="1">
      <alignment horizontal="center"/>
    </xf>
    <xf numFmtId="0" fontId="26" fillId="0" borderId="21" xfId="0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0" fontId="26" fillId="0" borderId="0" xfId="0" applyFont="1" applyAlignment="1">
      <alignment horizontal="center" vertical="center"/>
    </xf>
    <xf numFmtId="0" fontId="2" fillId="24" borderId="23" xfId="0" applyNumberFormat="1" applyFont="1" applyFill="1" applyBorder="1" applyAlignment="1" applyProtection="1">
      <alignment horizontal="center" vertical="center"/>
      <protection/>
    </xf>
    <xf numFmtId="0" fontId="2" fillId="0" borderId="23" xfId="0" applyNumberFormat="1" applyFont="1" applyFill="1" applyBorder="1" applyAlignment="1" applyProtection="1">
      <alignment horizontal="center" vertical="center"/>
      <protection/>
    </xf>
    <xf numFmtId="0" fontId="2" fillId="0" borderId="13" xfId="0" applyFont="1" applyBorder="1" applyAlignment="1">
      <alignment horizontal="center" vertical="center"/>
    </xf>
    <xf numFmtId="0" fontId="26" fillId="24" borderId="21" xfId="0" applyFont="1" applyFill="1" applyBorder="1" applyAlignment="1">
      <alignment/>
    </xf>
    <xf numFmtId="0" fontId="26" fillId="0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6" fillId="0" borderId="21" xfId="0" applyNumberFormat="1" applyFont="1" applyFill="1" applyBorder="1" applyAlignment="1" applyProtection="1">
      <alignment horizontal="left"/>
      <protection/>
    </xf>
    <xf numFmtId="0" fontId="26" fillId="24" borderId="71" xfId="0" applyFont="1" applyFill="1" applyBorder="1" applyAlignment="1">
      <alignment horizontal="center"/>
    </xf>
    <xf numFmtId="0" fontId="26" fillId="24" borderId="23" xfId="0" applyFont="1" applyFill="1" applyBorder="1" applyAlignment="1">
      <alignment horizontal="center"/>
    </xf>
    <xf numFmtId="0" fontId="26" fillId="0" borderId="22" xfId="0" applyNumberFormat="1" applyFont="1" applyFill="1" applyBorder="1" applyAlignment="1" applyProtection="1">
      <alignment horizontal="center"/>
      <protection/>
    </xf>
    <xf numFmtId="0" fontId="26" fillId="24" borderId="10" xfId="0" applyFont="1" applyFill="1" applyBorder="1" applyAlignment="1">
      <alignment horizontal="center"/>
    </xf>
    <xf numFmtId="0" fontId="26" fillId="0" borderId="21" xfId="0" applyFont="1" applyBorder="1" applyAlignment="1">
      <alignment/>
    </xf>
    <xf numFmtId="0" fontId="26" fillId="24" borderId="21" xfId="0" applyNumberFormat="1" applyFont="1" applyFill="1" applyBorder="1" applyAlignment="1" applyProtection="1">
      <alignment horizontal="left" wrapText="1"/>
      <protection/>
    </xf>
    <xf numFmtId="0" fontId="26" fillId="24" borderId="21" xfId="0" applyFont="1" applyFill="1" applyBorder="1" applyAlignment="1">
      <alignment/>
    </xf>
    <xf numFmtId="0" fontId="26" fillId="0" borderId="21" xfId="0" applyNumberFormat="1" applyFont="1" applyFill="1" applyBorder="1" applyAlignment="1" applyProtection="1">
      <alignment horizontal="left" wrapText="1"/>
      <protection/>
    </xf>
    <xf numFmtId="0" fontId="26" fillId="0" borderId="21" xfId="0" applyFont="1" applyBorder="1" applyAlignment="1">
      <alignment/>
    </xf>
    <xf numFmtId="0" fontId="26" fillId="0" borderId="21" xfId="0" applyFont="1" applyBorder="1" applyAlignment="1">
      <alignment horizontal="center"/>
    </xf>
    <xf numFmtId="0" fontId="26" fillId="0" borderId="21" xfId="0" applyFont="1" applyFill="1" applyBorder="1" applyAlignment="1">
      <alignment/>
    </xf>
    <xf numFmtId="0" fontId="26" fillId="0" borderId="21" xfId="0" applyFont="1" applyFill="1" applyBorder="1" applyAlignment="1">
      <alignment horizontal="center"/>
    </xf>
    <xf numFmtId="0" fontId="26" fillId="0" borderId="21" xfId="0" applyNumberFormat="1" applyFont="1" applyFill="1" applyBorder="1" applyAlignment="1" applyProtection="1">
      <alignment horizontal="center" wrapText="1"/>
      <protection/>
    </xf>
    <xf numFmtId="0" fontId="26" fillId="0" borderId="23" xfId="0" applyFont="1" applyBorder="1" applyAlignment="1">
      <alignment horizontal="center"/>
    </xf>
    <xf numFmtId="0" fontId="26" fillId="0" borderId="30" xfId="0" applyFont="1" applyBorder="1" applyAlignment="1">
      <alignment horizontal="center"/>
    </xf>
    <xf numFmtId="0" fontId="26" fillId="24" borderId="21" xfId="0" applyNumberFormat="1" applyFont="1" applyFill="1" applyBorder="1" applyAlignment="1" applyProtection="1">
      <alignment/>
      <protection/>
    </xf>
    <xf numFmtId="0" fontId="26" fillId="24" borderId="21" xfId="0" applyNumberFormat="1" applyFont="1" applyFill="1" applyBorder="1" applyAlignment="1" applyProtection="1">
      <alignment horizontal="left"/>
      <protection/>
    </xf>
    <xf numFmtId="0" fontId="26" fillId="24" borderId="22" xfId="0" applyNumberFormat="1" applyFont="1" applyFill="1" applyBorder="1" applyAlignment="1" applyProtection="1">
      <alignment horizontal="center"/>
      <protection/>
    </xf>
    <xf numFmtId="0" fontId="26" fillId="24" borderId="29" xfId="0" applyNumberFormat="1" applyFont="1" applyFill="1" applyBorder="1" applyAlignment="1" applyProtection="1">
      <alignment/>
      <protection/>
    </xf>
    <xf numFmtId="0" fontId="2" fillId="24" borderId="21" xfId="0" applyFont="1" applyFill="1" applyBorder="1" applyAlignment="1">
      <alignment horizontal="center" vertical="center"/>
    </xf>
    <xf numFmtId="0" fontId="2" fillId="24" borderId="29" xfId="0" applyFont="1" applyFill="1" applyBorder="1" applyAlignment="1">
      <alignment horizontal="center" vertical="center"/>
    </xf>
    <xf numFmtId="0" fontId="37" fillId="0" borderId="0" xfId="0" applyFont="1" applyFill="1" applyAlignment="1">
      <alignment/>
    </xf>
    <xf numFmtId="0" fontId="22" fillId="0" borderId="13" xfId="0" applyFont="1" applyBorder="1" applyAlignment="1">
      <alignment wrapText="1"/>
    </xf>
    <xf numFmtId="0" fontId="32" fillId="0" borderId="41" xfId="0" applyNumberFormat="1" applyFont="1" applyFill="1" applyBorder="1" applyAlignment="1" applyProtection="1">
      <alignment/>
      <protection/>
    </xf>
    <xf numFmtId="0" fontId="32" fillId="0" borderId="42" xfId="0" applyNumberFormat="1" applyFont="1" applyFill="1" applyBorder="1" applyAlignment="1" applyProtection="1">
      <alignment/>
      <protection/>
    </xf>
    <xf numFmtId="0" fontId="32" fillId="0" borderId="72" xfId="0" applyNumberFormat="1" applyFont="1" applyFill="1" applyBorder="1" applyAlignment="1" applyProtection="1">
      <alignment/>
      <protection/>
    </xf>
    <xf numFmtId="0" fontId="32" fillId="0" borderId="73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center" vertical="center"/>
      <protection/>
    </xf>
    <xf numFmtId="0" fontId="24" fillId="0" borderId="0" xfId="0" applyNumberFormat="1" applyFont="1" applyFill="1" applyBorder="1" applyAlignment="1" applyProtection="1">
      <alignment horizontal="left" vertical="center"/>
      <protection/>
    </xf>
    <xf numFmtId="0" fontId="59" fillId="0" borderId="0" xfId="0" applyFont="1" applyBorder="1" applyAlignment="1">
      <alignment horizontal="center" vertical="center"/>
    </xf>
    <xf numFmtId="0" fontId="24" fillId="0" borderId="21" xfId="0" applyNumberFormat="1" applyFont="1" applyFill="1" applyBorder="1" applyAlignment="1" applyProtection="1">
      <alignment horizontal="center"/>
      <protection/>
    </xf>
    <xf numFmtId="0" fontId="24" fillId="0" borderId="21" xfId="0" applyNumberFormat="1" applyFont="1" applyFill="1" applyBorder="1" applyAlignment="1" applyProtection="1">
      <alignment horizontal="left" vertical="center"/>
      <protection/>
    </xf>
    <xf numFmtId="0" fontId="24" fillId="0" borderId="21" xfId="0" applyNumberFormat="1" applyFont="1" applyFill="1" applyBorder="1" applyAlignment="1" applyProtection="1">
      <alignment vertical="center"/>
      <protection/>
    </xf>
    <xf numFmtId="0" fontId="26" fillId="0" borderId="21" xfId="0" applyNumberFormat="1" applyFont="1" applyFill="1" applyBorder="1" applyAlignment="1" applyProtection="1">
      <alignment vertical="center"/>
      <protection/>
    </xf>
    <xf numFmtId="0" fontId="24" fillId="0" borderId="21" xfId="0" applyNumberFormat="1" applyFont="1" applyFill="1" applyBorder="1" applyAlignment="1" applyProtection="1">
      <alignment horizontal="center" wrapText="1"/>
      <protection/>
    </xf>
    <xf numFmtId="0" fontId="24" fillId="0" borderId="21" xfId="0" applyFont="1" applyFill="1" applyBorder="1" applyAlignment="1">
      <alignment horizontal="center"/>
    </xf>
    <xf numFmtId="0" fontId="32" fillId="0" borderId="0" xfId="0" applyFont="1" applyFill="1" applyAlignment="1">
      <alignment/>
    </xf>
    <xf numFmtId="0" fontId="2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9" fillId="0" borderId="0" xfId="0" applyFont="1" applyBorder="1" applyAlignment="1">
      <alignment horizontal="center"/>
    </xf>
    <xf numFmtId="0" fontId="87" fillId="0" borderId="0" xfId="0" applyFont="1" applyFill="1" applyAlignment="1">
      <alignment horizontal="center"/>
    </xf>
    <xf numFmtId="0" fontId="70" fillId="0" borderId="0" xfId="0" applyFont="1" applyAlignment="1">
      <alignment horizontal="left"/>
    </xf>
    <xf numFmtId="0" fontId="60" fillId="0" borderId="0" xfId="0" applyFont="1" applyAlignment="1">
      <alignment horizontal="left"/>
    </xf>
    <xf numFmtId="0" fontId="25" fillId="24" borderId="0" xfId="0" applyFont="1" applyFill="1" applyAlignment="1">
      <alignment horizontal="left"/>
    </xf>
    <xf numFmtId="0" fontId="25" fillId="0" borderId="0" xfId="0" applyFont="1" applyAlignment="1">
      <alignment horizontal="left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2" fillId="0" borderId="10" xfId="0" applyNumberFormat="1" applyFont="1" applyFill="1" applyBorder="1" applyAlignment="1" applyProtection="1">
      <alignment horizontal="center" vertical="center"/>
      <protection/>
    </xf>
    <xf numFmtId="0" fontId="2" fillId="0" borderId="13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9" fillId="0" borderId="0" xfId="0" applyFont="1" applyFill="1" applyBorder="1" applyAlignment="1">
      <alignment horizontal="center"/>
    </xf>
    <xf numFmtId="0" fontId="60" fillId="0" borderId="10" xfId="0" applyNumberFormat="1" applyFont="1" applyFill="1" applyBorder="1" applyAlignment="1" applyProtection="1">
      <alignment horizontal="center" vertical="center"/>
      <protection/>
    </xf>
    <xf numFmtId="0" fontId="60" fillId="24" borderId="14" xfId="0" applyNumberFormat="1" applyFont="1" applyFill="1" applyBorder="1" applyAlignment="1" applyProtection="1">
      <alignment horizontal="left"/>
      <protection/>
    </xf>
    <xf numFmtId="0" fontId="60" fillId="24" borderId="74" xfId="0" applyNumberFormat="1" applyFont="1" applyFill="1" applyBorder="1" applyAlignment="1" applyProtection="1">
      <alignment horizontal="left"/>
      <protection/>
    </xf>
    <xf numFmtId="0" fontId="60" fillId="24" borderId="32" xfId="0" applyNumberFormat="1" applyFont="1" applyFill="1" applyBorder="1" applyAlignment="1" applyProtection="1">
      <alignment horizontal="left"/>
      <protection/>
    </xf>
    <xf numFmtId="0" fontId="2" fillId="24" borderId="10" xfId="0" applyNumberFormat="1" applyFont="1" applyFill="1" applyBorder="1" applyAlignment="1" applyProtection="1">
      <alignment horizontal="center" vertical="center"/>
      <protection/>
    </xf>
    <xf numFmtId="0" fontId="60" fillId="24" borderId="10" xfId="0" applyNumberFormat="1" applyFont="1" applyFill="1" applyBorder="1" applyAlignment="1" applyProtection="1">
      <alignment horizontal="left"/>
      <protection/>
    </xf>
    <xf numFmtId="0" fontId="60" fillId="24" borderId="10" xfId="0" applyNumberFormat="1" applyFont="1" applyFill="1" applyBorder="1" applyAlignment="1" applyProtection="1">
      <alignment horizontal="center" vertical="center"/>
      <protection/>
    </xf>
    <xf numFmtId="0" fontId="31" fillId="24" borderId="14" xfId="0" applyNumberFormat="1" applyFont="1" applyFill="1" applyBorder="1" applyAlignment="1" applyProtection="1">
      <alignment horizontal="left"/>
      <protection/>
    </xf>
    <xf numFmtId="0" fontId="31" fillId="24" borderId="74" xfId="0" applyNumberFormat="1" applyFont="1" applyFill="1" applyBorder="1" applyAlignment="1" applyProtection="1">
      <alignment horizontal="left"/>
      <protection/>
    </xf>
    <xf numFmtId="0" fontId="31" fillId="24" borderId="32" xfId="0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left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rmal 5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42"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/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ill>
        <patternFill patternType="none"/>
      </fill>
    </dxf>
    <dxf>
      <font>
        <color rgb="FF9C0006"/>
      </font>
      <fill>
        <patternFill>
          <bgColor rgb="FFFFC7CE"/>
        </patternFill>
      </fill>
    </dxf>
    <dxf/>
    <dxf/>
    <dxf/>
    <dxf>
      <fill>
        <patternFill patternType="none"/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6" displayName="Table6" ref="A191:G247" comment="" totalsRowShown="0">
  <tableColumns count="7">
    <tableColumn id="1" name="STT"/>
    <tableColumn id="2" name="Mã sinh viên"/>
    <tableColumn id="3" name="Họ đệm"/>
    <tableColumn id="4" name="Tên"/>
    <tableColumn id="10" name="Điểm RL"/>
    <tableColumn id="7" name="Xếp loại"/>
    <tableColumn id="8" name="Ghi chú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268"/>
  <sheetViews>
    <sheetView workbookViewId="0" topLeftCell="A23">
      <selection activeCell="I23" sqref="I23"/>
    </sheetView>
  </sheetViews>
  <sheetFormatPr defaultColWidth="14.421875" defaultRowHeight="15"/>
  <cols>
    <col min="1" max="1" width="6.421875" style="84" customWidth="1"/>
    <col min="2" max="2" width="20.57421875" style="58" customWidth="1"/>
    <col min="3" max="3" width="19.00390625" style="58" customWidth="1"/>
    <col min="4" max="4" width="9.140625" style="58" customWidth="1"/>
    <col min="5" max="5" width="11.57421875" style="58" customWidth="1"/>
    <col min="6" max="6" width="12.7109375" style="84" customWidth="1"/>
    <col min="7" max="7" width="14.8515625" style="58" customWidth="1"/>
    <col min="8" max="8" width="5.140625" style="58" customWidth="1"/>
    <col min="9" max="26" width="9.140625" style="58" customWidth="1"/>
    <col min="27" max="16384" width="14.421875" style="58" customWidth="1"/>
  </cols>
  <sheetData>
    <row r="1" spans="1:7" ht="15.75">
      <c r="A1" s="525" t="s">
        <v>2195</v>
      </c>
      <c r="B1" s="525"/>
      <c r="C1" s="525"/>
      <c r="D1" s="118" t="s">
        <v>2196</v>
      </c>
      <c r="E1" s="119"/>
      <c r="F1" s="119"/>
      <c r="G1" s="117"/>
    </row>
    <row r="2" spans="1:7" ht="15.75">
      <c r="A2" s="526" t="s">
        <v>2197</v>
      </c>
      <c r="B2" s="526"/>
      <c r="C2" s="526"/>
      <c r="D2" s="120" t="s">
        <v>2198</v>
      </c>
      <c r="E2" s="119"/>
      <c r="F2" s="119"/>
      <c r="G2" s="117"/>
    </row>
    <row r="3" spans="1:7" ht="15.75">
      <c r="A3" s="119"/>
      <c r="B3" s="119"/>
      <c r="C3" s="119"/>
      <c r="D3" s="120"/>
      <c r="E3" s="119"/>
      <c r="F3" s="119"/>
      <c r="G3" s="117"/>
    </row>
    <row r="4" ht="15"/>
    <row r="5" spans="1:7" ht="15.75">
      <c r="A5" s="527" t="s">
        <v>2199</v>
      </c>
      <c r="B5" s="527"/>
      <c r="C5" s="527"/>
      <c r="D5" s="527"/>
      <c r="E5" s="527"/>
      <c r="F5" s="527"/>
      <c r="G5" s="527"/>
    </row>
    <row r="6" spans="1:7" ht="21.75" customHeight="1">
      <c r="A6" s="527" t="s">
        <v>2200</v>
      </c>
      <c r="B6" s="527"/>
      <c r="C6" s="527"/>
      <c r="D6" s="527"/>
      <c r="E6" s="527"/>
      <c r="F6" s="527"/>
      <c r="G6" s="527"/>
    </row>
    <row r="7" spans="1:7" ht="22.5" customHeight="1">
      <c r="A7" s="528" t="s">
        <v>2201</v>
      </c>
      <c r="B7" s="528"/>
      <c r="C7" s="528"/>
      <c r="D7" s="528"/>
      <c r="E7" s="528"/>
      <c r="F7" s="528"/>
      <c r="G7" s="528"/>
    </row>
    <row r="8" spans="1:26" ht="18.75">
      <c r="A8" s="529"/>
      <c r="B8" s="529"/>
      <c r="C8" s="529"/>
      <c r="D8" s="529"/>
      <c r="E8" s="529"/>
      <c r="F8" s="529"/>
      <c r="G8" s="529"/>
      <c r="H8" s="59"/>
      <c r="I8" s="57"/>
      <c r="J8" s="57"/>
      <c r="K8" s="57"/>
      <c r="L8" s="57"/>
      <c r="M8" s="57"/>
      <c r="N8" s="57"/>
      <c r="O8" s="57"/>
      <c r="P8" s="57"/>
      <c r="Q8" s="57"/>
      <c r="R8" s="57"/>
      <c r="S8" s="57"/>
      <c r="T8" s="57"/>
      <c r="U8" s="57"/>
      <c r="V8" s="57"/>
      <c r="W8" s="57"/>
      <c r="X8" s="57"/>
      <c r="Y8" s="57"/>
      <c r="Z8" s="57"/>
    </row>
    <row r="9" spans="1:26" s="62" customFormat="1" ht="31.5">
      <c r="A9" s="52" t="s">
        <v>69</v>
      </c>
      <c r="B9" s="52" t="s">
        <v>0</v>
      </c>
      <c r="C9" s="52" t="s">
        <v>1</v>
      </c>
      <c r="D9" s="52" t="s">
        <v>2</v>
      </c>
      <c r="E9" s="52" t="s">
        <v>3</v>
      </c>
      <c r="F9" s="52" t="s">
        <v>5</v>
      </c>
      <c r="G9" s="52" t="s">
        <v>4</v>
      </c>
      <c r="H9" s="60"/>
      <c r="I9" s="61"/>
      <c r="J9" s="61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</row>
    <row r="10" spans="1:26" s="62" customFormat="1" ht="15.75">
      <c r="A10" s="52"/>
      <c r="B10" s="63" t="s">
        <v>1105</v>
      </c>
      <c r="C10" s="52"/>
      <c r="D10" s="52"/>
      <c r="E10" s="52"/>
      <c r="F10" s="52"/>
      <c r="G10" s="52"/>
      <c r="H10" s="60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</row>
    <row r="11" spans="1:26" s="62" customFormat="1" ht="24.75" customHeight="1">
      <c r="A11" s="47">
        <v>1</v>
      </c>
      <c r="B11" s="64" t="s">
        <v>999</v>
      </c>
      <c r="C11" s="64" t="s">
        <v>1000</v>
      </c>
      <c r="D11" s="64" t="s">
        <v>23</v>
      </c>
      <c r="E11" s="47">
        <v>85</v>
      </c>
      <c r="F11" s="51" t="str">
        <f aca="true" t="shared" si="0" ref="F11:F64">IF(E11&gt;=90,"Xuất sắc",IF(E11&gt;=80,"Tốt",IF(E11&gt;=65,"Khá",IF(E11&gt;=50,"Trung bình","Yếu"))))</f>
        <v>Tốt</v>
      </c>
      <c r="G11" s="65"/>
      <c r="H11" s="61"/>
      <c r="I11" s="66" t="s">
        <v>11</v>
      </c>
      <c r="J11" s="6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</row>
    <row r="12" spans="1:26" s="62" customFormat="1" ht="24.75" customHeight="1">
      <c r="A12" s="47">
        <v>2</v>
      </c>
      <c r="B12" s="64" t="s">
        <v>1001</v>
      </c>
      <c r="C12" s="64" t="s">
        <v>1002</v>
      </c>
      <c r="D12" s="64" t="s">
        <v>23</v>
      </c>
      <c r="E12" s="47">
        <v>85</v>
      </c>
      <c r="F12" s="51" t="str">
        <f t="shared" si="0"/>
        <v>Tốt</v>
      </c>
      <c r="G12" s="65"/>
      <c r="H12" s="61"/>
      <c r="I12" s="67" t="s">
        <v>12</v>
      </c>
      <c r="J12" s="6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</row>
    <row r="13" spans="1:26" s="62" customFormat="1" ht="24.75" customHeight="1">
      <c r="A13" s="47">
        <v>3</v>
      </c>
      <c r="B13" s="64" t="s">
        <v>1003</v>
      </c>
      <c r="C13" s="64" t="s">
        <v>110</v>
      </c>
      <c r="D13" s="64" t="s">
        <v>23</v>
      </c>
      <c r="E13" s="47">
        <v>85</v>
      </c>
      <c r="F13" s="51" t="str">
        <f t="shared" si="0"/>
        <v>Tốt</v>
      </c>
      <c r="G13" s="65"/>
      <c r="H13" s="61"/>
      <c r="I13" s="67" t="s">
        <v>13</v>
      </c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</row>
    <row r="14" spans="1:26" s="62" customFormat="1" ht="24.75" customHeight="1">
      <c r="A14" s="47">
        <v>4</v>
      </c>
      <c r="B14" s="64" t="s">
        <v>1004</v>
      </c>
      <c r="C14" s="64" t="s">
        <v>539</v>
      </c>
      <c r="D14" s="64" t="s">
        <v>23</v>
      </c>
      <c r="E14" s="47">
        <v>84</v>
      </c>
      <c r="F14" s="51" t="str">
        <f t="shared" si="0"/>
        <v>Tốt</v>
      </c>
      <c r="G14" s="65"/>
      <c r="H14" s="61"/>
      <c r="I14" s="67" t="s">
        <v>14</v>
      </c>
      <c r="J14" s="6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</row>
    <row r="15" spans="1:26" s="62" customFormat="1" ht="24.75" customHeight="1">
      <c r="A15" s="47">
        <v>5</v>
      </c>
      <c r="B15" s="64" t="s">
        <v>1005</v>
      </c>
      <c r="C15" s="64" t="s">
        <v>96</v>
      </c>
      <c r="D15" s="64" t="s">
        <v>149</v>
      </c>
      <c r="E15" s="47">
        <v>99</v>
      </c>
      <c r="F15" s="51" t="str">
        <f t="shared" si="0"/>
        <v>Xuất sắc</v>
      </c>
      <c r="G15" s="65"/>
      <c r="H15" s="61"/>
      <c r="I15" s="67" t="s">
        <v>15</v>
      </c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</row>
    <row r="16" spans="1:26" s="62" customFormat="1" ht="24.75" customHeight="1">
      <c r="A16" s="47">
        <v>6</v>
      </c>
      <c r="B16" s="64" t="s">
        <v>1006</v>
      </c>
      <c r="C16" s="64" t="s">
        <v>1007</v>
      </c>
      <c r="D16" s="64" t="s">
        <v>823</v>
      </c>
      <c r="E16" s="47">
        <v>88</v>
      </c>
      <c r="F16" s="51" t="str">
        <f t="shared" si="0"/>
        <v>Tốt</v>
      </c>
      <c r="G16" s="65"/>
      <c r="H16" s="61"/>
      <c r="I16" s="67" t="s">
        <v>16</v>
      </c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</row>
    <row r="17" spans="1:26" s="62" customFormat="1" ht="24.75" customHeight="1">
      <c r="A17" s="47">
        <v>7</v>
      </c>
      <c r="B17" s="64" t="s">
        <v>1008</v>
      </c>
      <c r="C17" s="64" t="s">
        <v>1009</v>
      </c>
      <c r="D17" s="64" t="s">
        <v>190</v>
      </c>
      <c r="E17" s="47">
        <v>85</v>
      </c>
      <c r="F17" s="51" t="str">
        <f t="shared" si="0"/>
        <v>Tốt</v>
      </c>
      <c r="G17" s="65"/>
      <c r="H17" s="61"/>
      <c r="I17" s="67" t="s">
        <v>17</v>
      </c>
      <c r="J17" s="6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</row>
    <row r="18" spans="1:26" s="62" customFormat="1" ht="24.75" customHeight="1">
      <c r="A18" s="47">
        <v>8</v>
      </c>
      <c r="B18" s="64" t="s">
        <v>1010</v>
      </c>
      <c r="C18" s="64" t="s">
        <v>1011</v>
      </c>
      <c r="D18" s="64" t="s">
        <v>74</v>
      </c>
      <c r="E18" s="47">
        <v>84</v>
      </c>
      <c r="F18" s="51" t="str">
        <f t="shared" si="0"/>
        <v>Tốt</v>
      </c>
      <c r="G18" s="65"/>
      <c r="H18" s="61"/>
      <c r="I18" s="61"/>
      <c r="J18" s="6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</row>
    <row r="19" spans="1:26" s="62" customFormat="1" ht="24.75" customHeight="1">
      <c r="A19" s="47">
        <v>9</v>
      </c>
      <c r="B19" s="64" t="s">
        <v>1012</v>
      </c>
      <c r="C19" s="64" t="s">
        <v>31</v>
      </c>
      <c r="D19" s="64" t="s">
        <v>43</v>
      </c>
      <c r="E19" s="47">
        <v>80</v>
      </c>
      <c r="F19" s="51" t="str">
        <f t="shared" si="0"/>
        <v>Tốt</v>
      </c>
      <c r="G19" s="65"/>
      <c r="H19" s="61"/>
      <c r="I19" s="61"/>
      <c r="J19" s="61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</row>
    <row r="20" spans="1:26" s="62" customFormat="1" ht="24.75" customHeight="1">
      <c r="A20" s="47">
        <v>10</v>
      </c>
      <c r="B20" s="64" t="s">
        <v>1013</v>
      </c>
      <c r="C20" s="64" t="s">
        <v>41</v>
      </c>
      <c r="D20" s="64" t="s">
        <v>43</v>
      </c>
      <c r="E20" s="47">
        <v>80</v>
      </c>
      <c r="F20" s="51" t="str">
        <f t="shared" si="0"/>
        <v>Tốt</v>
      </c>
      <c r="G20" s="65"/>
      <c r="H20" s="61"/>
      <c r="I20" s="61"/>
      <c r="J20" s="61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</row>
    <row r="21" spans="1:26" s="62" customFormat="1" ht="24.75" customHeight="1">
      <c r="A21" s="47">
        <v>11</v>
      </c>
      <c r="B21" s="64" t="s">
        <v>1014</v>
      </c>
      <c r="C21" s="64" t="s">
        <v>1015</v>
      </c>
      <c r="D21" s="64" t="s">
        <v>43</v>
      </c>
      <c r="E21" s="47">
        <v>94</v>
      </c>
      <c r="F21" s="51" t="str">
        <f t="shared" si="0"/>
        <v>Xuất sắc</v>
      </c>
      <c r="G21" s="65"/>
      <c r="H21" s="61"/>
      <c r="I21" s="61"/>
      <c r="J21" s="6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</row>
    <row r="22" spans="1:26" s="62" customFormat="1" ht="24.75" customHeight="1">
      <c r="A22" s="47">
        <v>12</v>
      </c>
      <c r="B22" s="64" t="s">
        <v>1016</v>
      </c>
      <c r="C22" s="64" t="s">
        <v>135</v>
      </c>
      <c r="D22" s="64" t="s">
        <v>78</v>
      </c>
      <c r="E22" s="47">
        <v>90</v>
      </c>
      <c r="F22" s="51" t="str">
        <f t="shared" si="0"/>
        <v>Xuất sắc</v>
      </c>
      <c r="G22" s="65"/>
      <c r="H22" s="61"/>
      <c r="I22" s="61"/>
      <c r="J22" s="6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</row>
    <row r="23" spans="1:26" s="62" customFormat="1" ht="24.75" customHeight="1">
      <c r="A23" s="47">
        <v>13</v>
      </c>
      <c r="B23" s="64" t="s">
        <v>1017</v>
      </c>
      <c r="C23" s="64" t="s">
        <v>87</v>
      </c>
      <c r="D23" s="64" t="s">
        <v>78</v>
      </c>
      <c r="E23" s="47">
        <v>85</v>
      </c>
      <c r="F23" s="51" t="str">
        <f t="shared" si="0"/>
        <v>Tốt</v>
      </c>
      <c r="G23" s="65"/>
      <c r="H23" s="61"/>
      <c r="I23" s="61" t="s">
        <v>5054</v>
      </c>
      <c r="J23" s="6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</row>
    <row r="24" spans="1:26" s="62" customFormat="1" ht="24.75" customHeight="1">
      <c r="A24" s="47">
        <v>14</v>
      </c>
      <c r="B24" s="64" t="s">
        <v>1018</v>
      </c>
      <c r="C24" s="64" t="s">
        <v>906</v>
      </c>
      <c r="D24" s="64" t="s">
        <v>78</v>
      </c>
      <c r="E24" s="47">
        <v>90</v>
      </c>
      <c r="F24" s="51" t="str">
        <f t="shared" si="0"/>
        <v>Xuất sắc</v>
      </c>
      <c r="G24" s="65"/>
      <c r="H24" s="61"/>
      <c r="I24" s="61"/>
      <c r="J24" s="6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</row>
    <row r="25" spans="1:26" s="62" customFormat="1" ht="24.75" customHeight="1">
      <c r="A25" s="47">
        <v>15</v>
      </c>
      <c r="B25" s="64" t="s">
        <v>1019</v>
      </c>
      <c r="C25" s="64" t="s">
        <v>599</v>
      </c>
      <c r="D25" s="64" t="s">
        <v>79</v>
      </c>
      <c r="E25" s="47">
        <v>82</v>
      </c>
      <c r="F25" s="51" t="str">
        <f t="shared" si="0"/>
        <v>Tốt</v>
      </c>
      <c r="G25" s="65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</row>
    <row r="26" spans="1:26" s="62" customFormat="1" ht="24.75" customHeight="1">
      <c r="A26" s="47">
        <v>16</v>
      </c>
      <c r="B26" s="64" t="s">
        <v>1020</v>
      </c>
      <c r="C26" s="64" t="s">
        <v>135</v>
      </c>
      <c r="D26" s="64" t="s">
        <v>79</v>
      </c>
      <c r="E26" s="47">
        <v>82</v>
      </c>
      <c r="F26" s="51" t="str">
        <f t="shared" si="0"/>
        <v>Tốt</v>
      </c>
      <c r="G26" s="65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</row>
    <row r="27" spans="1:26" s="62" customFormat="1" ht="24.75" customHeight="1">
      <c r="A27" s="47">
        <v>17</v>
      </c>
      <c r="B27" s="64" t="s">
        <v>1021</v>
      </c>
      <c r="C27" s="64" t="s">
        <v>129</v>
      </c>
      <c r="D27" s="64" t="s">
        <v>483</v>
      </c>
      <c r="E27" s="47">
        <v>89</v>
      </c>
      <c r="F27" s="51" t="str">
        <f t="shared" si="0"/>
        <v>Tốt</v>
      </c>
      <c r="G27" s="65"/>
      <c r="H27" s="61"/>
      <c r="I27" s="61"/>
      <c r="J27" s="6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</row>
    <row r="28" spans="1:26" s="62" customFormat="1" ht="24.75" customHeight="1">
      <c r="A28" s="47">
        <v>18</v>
      </c>
      <c r="B28" s="64" t="s">
        <v>1022</v>
      </c>
      <c r="C28" s="64" t="s">
        <v>22</v>
      </c>
      <c r="D28" s="64" t="s">
        <v>483</v>
      </c>
      <c r="E28" s="47">
        <v>88</v>
      </c>
      <c r="F28" s="51" t="str">
        <f t="shared" si="0"/>
        <v>Tốt</v>
      </c>
      <c r="G28" s="65"/>
      <c r="H28" s="61"/>
      <c r="I28" s="61"/>
      <c r="J28" s="61"/>
      <c r="K28" s="61"/>
      <c r="L28" s="61"/>
      <c r="M28" s="61"/>
      <c r="N28" s="61"/>
      <c r="O28" s="61"/>
      <c r="P28" s="61"/>
      <c r="Q28" s="61"/>
      <c r="R28" s="61"/>
      <c r="S28" s="61"/>
      <c r="T28" s="61"/>
      <c r="U28" s="61"/>
      <c r="V28" s="61"/>
      <c r="W28" s="61"/>
      <c r="X28" s="61"/>
      <c r="Y28" s="61"/>
      <c r="Z28" s="61"/>
    </row>
    <row r="29" spans="1:26" s="62" customFormat="1" ht="24.75" customHeight="1">
      <c r="A29" s="47">
        <v>19</v>
      </c>
      <c r="B29" s="64" t="s">
        <v>1023</v>
      </c>
      <c r="C29" s="64" t="s">
        <v>1024</v>
      </c>
      <c r="D29" s="64" t="s">
        <v>81</v>
      </c>
      <c r="E29" s="47">
        <v>96</v>
      </c>
      <c r="F29" s="51" t="str">
        <f t="shared" si="0"/>
        <v>Xuất sắc</v>
      </c>
      <c r="G29" s="65"/>
      <c r="H29" s="61"/>
      <c r="I29" s="61"/>
      <c r="J29" s="61"/>
      <c r="K29" s="61"/>
      <c r="L29" s="61"/>
      <c r="M29" s="61"/>
      <c r="N29" s="61"/>
      <c r="O29" s="61"/>
      <c r="P29" s="61"/>
      <c r="Q29" s="61"/>
      <c r="R29" s="61"/>
      <c r="S29" s="61"/>
      <c r="T29" s="61"/>
      <c r="U29" s="61"/>
      <c r="V29" s="61"/>
      <c r="W29" s="61"/>
      <c r="X29" s="61"/>
      <c r="Y29" s="61"/>
      <c r="Z29" s="61"/>
    </row>
    <row r="30" spans="1:26" s="62" customFormat="1" ht="24.75" customHeight="1">
      <c r="A30" s="47">
        <v>20</v>
      </c>
      <c r="B30" s="64" t="s">
        <v>1025</v>
      </c>
      <c r="C30" s="64" t="s">
        <v>1026</v>
      </c>
      <c r="D30" s="64" t="s">
        <v>44</v>
      </c>
      <c r="E30" s="47">
        <v>94</v>
      </c>
      <c r="F30" s="51" t="str">
        <f t="shared" si="0"/>
        <v>Xuất sắc</v>
      </c>
      <c r="G30" s="65"/>
      <c r="H30" s="61"/>
      <c r="I30" s="61"/>
      <c r="J30" s="61"/>
      <c r="K30" s="61"/>
      <c r="L30" s="61"/>
      <c r="M30" s="61"/>
      <c r="N30" s="61"/>
      <c r="O30" s="61"/>
      <c r="P30" s="61"/>
      <c r="Q30" s="61"/>
      <c r="R30" s="61"/>
      <c r="S30" s="61"/>
      <c r="T30" s="61"/>
      <c r="U30" s="61"/>
      <c r="V30" s="61"/>
      <c r="W30" s="61"/>
      <c r="X30" s="61"/>
      <c r="Y30" s="61"/>
      <c r="Z30" s="61"/>
    </row>
    <row r="31" spans="1:26" s="62" customFormat="1" ht="24.75" customHeight="1">
      <c r="A31" s="47">
        <v>21</v>
      </c>
      <c r="B31" s="64" t="s">
        <v>1027</v>
      </c>
      <c r="C31" s="64" t="s">
        <v>1028</v>
      </c>
      <c r="D31" s="64" t="s">
        <v>124</v>
      </c>
      <c r="E31" s="47">
        <v>90</v>
      </c>
      <c r="F31" s="51" t="str">
        <f t="shared" si="0"/>
        <v>Xuất sắc</v>
      </c>
      <c r="G31" s="65"/>
      <c r="H31" s="61"/>
      <c r="I31" s="61"/>
      <c r="J31" s="61"/>
      <c r="K31" s="61"/>
      <c r="L31" s="61"/>
      <c r="M31" s="61"/>
      <c r="N31" s="61"/>
      <c r="O31" s="61"/>
      <c r="P31" s="61"/>
      <c r="Q31" s="61"/>
      <c r="R31" s="61"/>
      <c r="S31" s="61"/>
      <c r="T31" s="61"/>
      <c r="U31" s="61"/>
      <c r="V31" s="61"/>
      <c r="W31" s="61"/>
      <c r="X31" s="61"/>
      <c r="Y31" s="61"/>
      <c r="Z31" s="61"/>
    </row>
    <row r="32" spans="1:26" s="62" customFormat="1" ht="24.75" customHeight="1">
      <c r="A32" s="47">
        <v>22</v>
      </c>
      <c r="B32" s="64" t="s">
        <v>1029</v>
      </c>
      <c r="C32" s="64" t="s">
        <v>709</v>
      </c>
      <c r="D32" s="64" t="s">
        <v>32</v>
      </c>
      <c r="E32" s="47">
        <v>80</v>
      </c>
      <c r="F32" s="51" t="str">
        <f t="shared" si="0"/>
        <v>Tốt</v>
      </c>
      <c r="G32" s="65"/>
      <c r="H32" s="61"/>
      <c r="I32" s="61"/>
      <c r="J32" s="61"/>
      <c r="K32" s="61"/>
      <c r="L32" s="61"/>
      <c r="M32" s="61"/>
      <c r="N32" s="61"/>
      <c r="O32" s="61"/>
      <c r="P32" s="61"/>
      <c r="Q32" s="61"/>
      <c r="R32" s="61"/>
      <c r="S32" s="61"/>
      <c r="T32" s="61"/>
      <c r="U32" s="61"/>
      <c r="V32" s="61"/>
      <c r="W32" s="61"/>
      <c r="X32" s="61"/>
      <c r="Y32" s="61"/>
      <c r="Z32" s="61"/>
    </row>
    <row r="33" spans="1:26" s="62" customFormat="1" ht="24.75" customHeight="1">
      <c r="A33" s="47">
        <v>23</v>
      </c>
      <c r="B33" s="64" t="s">
        <v>1030</v>
      </c>
      <c r="C33" s="64" t="s">
        <v>1031</v>
      </c>
      <c r="D33" s="64" t="s">
        <v>84</v>
      </c>
      <c r="E33" s="47">
        <v>85</v>
      </c>
      <c r="F33" s="51" t="str">
        <f t="shared" si="0"/>
        <v>Tốt</v>
      </c>
      <c r="G33" s="65"/>
      <c r="H33" s="61"/>
      <c r="I33" s="61"/>
      <c r="J33" s="61"/>
      <c r="K33" s="61"/>
      <c r="L33" s="61"/>
      <c r="M33" s="61"/>
      <c r="N33" s="61"/>
      <c r="O33" s="61"/>
      <c r="P33" s="61"/>
      <c r="Q33" s="61"/>
      <c r="R33" s="61"/>
      <c r="S33" s="61"/>
      <c r="T33" s="61"/>
      <c r="U33" s="61"/>
      <c r="V33" s="61"/>
      <c r="W33" s="61"/>
      <c r="X33" s="61"/>
      <c r="Y33" s="61"/>
      <c r="Z33" s="61"/>
    </row>
    <row r="34" spans="1:26" s="62" customFormat="1" ht="24.75" customHeight="1">
      <c r="A34" s="47">
        <v>24</v>
      </c>
      <c r="B34" s="64" t="s">
        <v>1032</v>
      </c>
      <c r="C34" s="64" t="s">
        <v>31</v>
      </c>
      <c r="D34" s="64" t="s">
        <v>25</v>
      </c>
      <c r="E34" s="47">
        <v>90</v>
      </c>
      <c r="F34" s="51" t="str">
        <f t="shared" si="0"/>
        <v>Xuất sắc</v>
      </c>
      <c r="G34" s="65"/>
      <c r="H34" s="61"/>
      <c r="I34" s="61"/>
      <c r="J34" s="61"/>
      <c r="K34" s="61"/>
      <c r="L34" s="61"/>
      <c r="M34" s="61"/>
      <c r="N34" s="61"/>
      <c r="O34" s="61"/>
      <c r="P34" s="61"/>
      <c r="Q34" s="61"/>
      <c r="R34" s="61"/>
      <c r="S34" s="61"/>
      <c r="T34" s="61"/>
      <c r="U34" s="61"/>
      <c r="V34" s="61"/>
      <c r="W34" s="61"/>
      <c r="X34" s="61"/>
      <c r="Y34" s="61"/>
      <c r="Z34" s="61"/>
    </row>
    <row r="35" spans="1:26" s="62" customFormat="1" ht="24.75" customHeight="1">
      <c r="A35" s="47">
        <v>25</v>
      </c>
      <c r="B35" s="64" t="s">
        <v>1033</v>
      </c>
      <c r="C35" s="64" t="s">
        <v>201</v>
      </c>
      <c r="D35" s="64" t="s">
        <v>50</v>
      </c>
      <c r="E35" s="47">
        <v>86</v>
      </c>
      <c r="F35" s="51" t="str">
        <f t="shared" si="0"/>
        <v>Tốt</v>
      </c>
      <c r="G35" s="65"/>
      <c r="H35" s="61"/>
      <c r="I35" s="61"/>
      <c r="J35" s="61"/>
      <c r="K35" s="61"/>
      <c r="L35" s="61"/>
      <c r="M35" s="61"/>
      <c r="N35" s="61"/>
      <c r="O35" s="61"/>
      <c r="P35" s="61"/>
      <c r="Q35" s="61"/>
      <c r="R35" s="61"/>
      <c r="S35" s="61"/>
      <c r="T35" s="61"/>
      <c r="U35" s="61"/>
      <c r="V35" s="61"/>
      <c r="W35" s="61"/>
      <c r="X35" s="61"/>
      <c r="Y35" s="61"/>
      <c r="Z35" s="61"/>
    </row>
    <row r="36" spans="1:26" s="62" customFormat="1" ht="24.75" customHeight="1">
      <c r="A36" s="47">
        <v>26</v>
      </c>
      <c r="B36" s="64" t="s">
        <v>1034</v>
      </c>
      <c r="C36" s="64" t="s">
        <v>197</v>
      </c>
      <c r="D36" s="64" t="s">
        <v>51</v>
      </c>
      <c r="E36" s="47">
        <v>80</v>
      </c>
      <c r="F36" s="51" t="str">
        <f t="shared" si="0"/>
        <v>Tốt</v>
      </c>
      <c r="G36" s="65"/>
      <c r="H36" s="61"/>
      <c r="I36" s="61"/>
      <c r="J36" s="61"/>
      <c r="K36" s="61"/>
      <c r="L36" s="61"/>
      <c r="M36" s="61"/>
      <c r="N36" s="61"/>
      <c r="O36" s="61"/>
      <c r="P36" s="61"/>
      <c r="Q36" s="61"/>
      <c r="R36" s="61"/>
      <c r="S36" s="61"/>
      <c r="T36" s="61"/>
      <c r="U36" s="61"/>
      <c r="V36" s="61"/>
      <c r="W36" s="61"/>
      <c r="X36" s="61"/>
      <c r="Y36" s="61"/>
      <c r="Z36" s="61"/>
    </row>
    <row r="37" spans="1:26" s="62" customFormat="1" ht="24.75" customHeight="1">
      <c r="A37" s="47">
        <v>27</v>
      </c>
      <c r="B37" s="64" t="s">
        <v>1035</v>
      </c>
      <c r="C37" s="64" t="s">
        <v>974</v>
      </c>
      <c r="D37" s="64" t="s">
        <v>51</v>
      </c>
      <c r="E37" s="47">
        <v>85</v>
      </c>
      <c r="F37" s="51" t="str">
        <f t="shared" si="0"/>
        <v>Tốt</v>
      </c>
      <c r="G37" s="65"/>
      <c r="H37" s="61"/>
      <c r="I37" s="61"/>
      <c r="J37" s="61"/>
      <c r="K37" s="61"/>
      <c r="L37" s="61"/>
      <c r="M37" s="61"/>
      <c r="N37" s="61"/>
      <c r="O37" s="61"/>
      <c r="P37" s="61"/>
      <c r="Q37" s="61"/>
      <c r="R37" s="61"/>
      <c r="S37" s="61"/>
      <c r="T37" s="61"/>
      <c r="U37" s="61"/>
      <c r="V37" s="61"/>
      <c r="W37" s="61"/>
      <c r="X37" s="61"/>
      <c r="Y37" s="61"/>
      <c r="Z37" s="61"/>
    </row>
    <row r="38" spans="1:26" s="62" customFormat="1" ht="24.75" customHeight="1">
      <c r="A38" s="47">
        <v>28</v>
      </c>
      <c r="B38" s="64" t="s">
        <v>1036</v>
      </c>
      <c r="C38" s="64" t="s">
        <v>1037</v>
      </c>
      <c r="D38" s="64" t="s">
        <v>200</v>
      </c>
      <c r="E38" s="47">
        <v>80</v>
      </c>
      <c r="F38" s="51" t="str">
        <f t="shared" si="0"/>
        <v>Tốt</v>
      </c>
      <c r="G38" s="65"/>
      <c r="H38" s="61"/>
      <c r="I38" s="61"/>
      <c r="J38" s="61"/>
      <c r="K38" s="61"/>
      <c r="L38" s="61"/>
      <c r="M38" s="61"/>
      <c r="N38" s="61"/>
      <c r="O38" s="61"/>
      <c r="P38" s="61"/>
      <c r="Q38" s="61"/>
      <c r="R38" s="61"/>
      <c r="S38" s="61"/>
      <c r="T38" s="61"/>
      <c r="U38" s="61"/>
      <c r="V38" s="61"/>
      <c r="W38" s="61"/>
      <c r="X38" s="61"/>
      <c r="Y38" s="61"/>
      <c r="Z38" s="61"/>
    </row>
    <row r="39" spans="1:26" s="62" customFormat="1" ht="24.75" customHeight="1">
      <c r="A39" s="47">
        <v>29</v>
      </c>
      <c r="B39" s="64" t="s">
        <v>1038</v>
      </c>
      <c r="C39" s="64" t="s">
        <v>1039</v>
      </c>
      <c r="D39" s="64" t="s">
        <v>26</v>
      </c>
      <c r="E39" s="47">
        <v>96</v>
      </c>
      <c r="F39" s="51" t="str">
        <f t="shared" si="0"/>
        <v>Xuất sắc</v>
      </c>
      <c r="G39" s="65"/>
      <c r="H39" s="61"/>
      <c r="I39" s="61"/>
      <c r="J39" s="61"/>
      <c r="K39" s="61"/>
      <c r="L39" s="61"/>
      <c r="M39" s="61"/>
      <c r="N39" s="61"/>
      <c r="O39" s="61"/>
      <c r="P39" s="61"/>
      <c r="Q39" s="61"/>
      <c r="R39" s="61"/>
      <c r="S39" s="61"/>
      <c r="T39" s="61"/>
      <c r="U39" s="61"/>
      <c r="V39" s="61"/>
      <c r="W39" s="61"/>
      <c r="X39" s="61"/>
      <c r="Y39" s="61"/>
      <c r="Z39" s="61"/>
    </row>
    <row r="40" spans="1:26" s="62" customFormat="1" ht="24.75" customHeight="1">
      <c r="A40" s="47">
        <v>30</v>
      </c>
      <c r="B40" s="64" t="s">
        <v>1040</v>
      </c>
      <c r="C40" s="64" t="s">
        <v>1041</v>
      </c>
      <c r="D40" s="64" t="s">
        <v>26</v>
      </c>
      <c r="E40" s="47">
        <v>96</v>
      </c>
      <c r="F40" s="51" t="str">
        <f t="shared" si="0"/>
        <v>Xuất sắc</v>
      </c>
      <c r="G40" s="65"/>
      <c r="H40" s="61"/>
      <c r="I40" s="61"/>
      <c r="J40" s="61"/>
      <c r="K40" s="61"/>
      <c r="L40" s="61"/>
      <c r="M40" s="61"/>
      <c r="N40" s="61"/>
      <c r="O40" s="61"/>
      <c r="P40" s="61"/>
      <c r="Q40" s="61"/>
      <c r="R40" s="61"/>
      <c r="S40" s="61"/>
      <c r="T40" s="61"/>
      <c r="U40" s="61"/>
      <c r="V40" s="61"/>
      <c r="W40" s="61"/>
      <c r="X40" s="61"/>
      <c r="Y40" s="61"/>
      <c r="Z40" s="61"/>
    </row>
    <row r="41" spans="1:26" s="62" customFormat="1" ht="24.75" customHeight="1">
      <c r="A41" s="47">
        <v>31</v>
      </c>
      <c r="B41" s="64" t="s">
        <v>1042</v>
      </c>
      <c r="C41" s="64" t="s">
        <v>103</v>
      </c>
      <c r="D41" s="64" t="s">
        <v>26</v>
      </c>
      <c r="E41" s="47">
        <v>80</v>
      </c>
      <c r="F41" s="51" t="str">
        <f t="shared" si="0"/>
        <v>Tốt</v>
      </c>
      <c r="G41" s="65"/>
      <c r="H41" s="61"/>
      <c r="I41" s="61"/>
      <c r="J41" s="61"/>
      <c r="K41" s="61"/>
      <c r="L41" s="61"/>
      <c r="M41" s="61"/>
      <c r="N41" s="61"/>
      <c r="O41" s="61"/>
      <c r="P41" s="61"/>
      <c r="Q41" s="61"/>
      <c r="R41" s="61"/>
      <c r="S41" s="61"/>
      <c r="T41" s="61"/>
      <c r="U41" s="61"/>
      <c r="V41" s="61"/>
      <c r="W41" s="61"/>
      <c r="X41" s="61"/>
      <c r="Y41" s="61"/>
      <c r="Z41" s="61"/>
    </row>
    <row r="42" spans="1:26" s="62" customFormat="1" ht="24.75" customHeight="1">
      <c r="A42" s="47">
        <v>32</v>
      </c>
      <c r="B42" s="64" t="s">
        <v>1043</v>
      </c>
      <c r="C42" s="64" t="s">
        <v>33</v>
      </c>
      <c r="D42" s="64" t="s">
        <v>26</v>
      </c>
      <c r="E42" s="47">
        <v>87</v>
      </c>
      <c r="F42" s="51" t="str">
        <f t="shared" si="0"/>
        <v>Tốt</v>
      </c>
      <c r="G42" s="65"/>
      <c r="H42" s="61"/>
      <c r="I42" s="61"/>
      <c r="J42" s="61"/>
      <c r="K42" s="61"/>
      <c r="L42" s="61"/>
      <c r="M42" s="61"/>
      <c r="N42" s="61"/>
      <c r="O42" s="61"/>
      <c r="P42" s="61"/>
      <c r="Q42" s="61"/>
      <c r="R42" s="61"/>
      <c r="S42" s="61"/>
      <c r="T42" s="61"/>
      <c r="U42" s="61"/>
      <c r="V42" s="61"/>
      <c r="W42" s="61"/>
      <c r="X42" s="61"/>
      <c r="Y42" s="61"/>
      <c r="Z42" s="61"/>
    </row>
    <row r="43" spans="1:26" s="62" customFormat="1" ht="24.75" customHeight="1">
      <c r="A43" s="47">
        <v>33</v>
      </c>
      <c r="B43" s="64" t="s">
        <v>1044</v>
      </c>
      <c r="C43" s="64" t="s">
        <v>163</v>
      </c>
      <c r="D43" s="64" t="s">
        <v>26</v>
      </c>
      <c r="E43" s="47">
        <v>99</v>
      </c>
      <c r="F43" s="51" t="str">
        <f t="shared" si="0"/>
        <v>Xuất sắc</v>
      </c>
      <c r="G43" s="65"/>
      <c r="H43" s="61"/>
      <c r="I43" s="61"/>
      <c r="J43" s="61"/>
      <c r="K43" s="61"/>
      <c r="L43" s="61"/>
      <c r="M43" s="61"/>
      <c r="N43" s="61"/>
      <c r="O43" s="61"/>
      <c r="P43" s="61"/>
      <c r="Q43" s="61"/>
      <c r="R43" s="61"/>
      <c r="S43" s="61"/>
      <c r="T43" s="61"/>
      <c r="U43" s="61"/>
      <c r="V43" s="61"/>
      <c r="W43" s="61"/>
      <c r="X43" s="61"/>
      <c r="Y43" s="61"/>
      <c r="Z43" s="61"/>
    </row>
    <row r="44" spans="1:26" s="62" customFormat="1" ht="24.75" customHeight="1">
      <c r="A44" s="47">
        <v>34</v>
      </c>
      <c r="B44" s="64" t="s">
        <v>1045</v>
      </c>
      <c r="C44" s="64" t="s">
        <v>1046</v>
      </c>
      <c r="D44" s="64" t="s">
        <v>90</v>
      </c>
      <c r="E44" s="47">
        <v>88</v>
      </c>
      <c r="F44" s="51" t="str">
        <f t="shared" si="0"/>
        <v>Tốt</v>
      </c>
      <c r="G44" s="65"/>
      <c r="H44" s="61"/>
      <c r="I44" s="61"/>
      <c r="J44" s="61"/>
      <c r="K44" s="61"/>
      <c r="L44" s="61"/>
      <c r="M44" s="61"/>
      <c r="N44" s="61"/>
      <c r="O44" s="61"/>
      <c r="P44" s="61"/>
      <c r="Q44" s="61"/>
      <c r="R44" s="61"/>
      <c r="S44" s="61"/>
      <c r="T44" s="61"/>
      <c r="U44" s="61"/>
      <c r="V44" s="61"/>
      <c r="W44" s="61"/>
      <c r="X44" s="61"/>
      <c r="Y44" s="61"/>
      <c r="Z44" s="61"/>
    </row>
    <row r="45" spans="1:26" s="62" customFormat="1" ht="24.75" customHeight="1">
      <c r="A45" s="47">
        <v>35</v>
      </c>
      <c r="B45" s="64" t="s">
        <v>1047</v>
      </c>
      <c r="C45" s="64" t="s">
        <v>1048</v>
      </c>
      <c r="D45" s="64" t="s">
        <v>90</v>
      </c>
      <c r="E45" s="47">
        <v>88</v>
      </c>
      <c r="F45" s="51" t="str">
        <f t="shared" si="0"/>
        <v>Tốt</v>
      </c>
      <c r="G45" s="65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</row>
    <row r="46" spans="1:26" s="62" customFormat="1" ht="24.75" customHeight="1">
      <c r="A46" s="47">
        <v>36</v>
      </c>
      <c r="B46" s="64" t="s">
        <v>1049</v>
      </c>
      <c r="C46" s="64" t="s">
        <v>414</v>
      </c>
      <c r="D46" s="64" t="s">
        <v>165</v>
      </c>
      <c r="E46" s="47">
        <v>85</v>
      </c>
      <c r="F46" s="51" t="str">
        <f t="shared" si="0"/>
        <v>Tốt</v>
      </c>
      <c r="G46" s="65"/>
      <c r="H46" s="61"/>
      <c r="I46" s="61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</row>
    <row r="47" spans="1:26" s="62" customFormat="1" ht="24.75" customHeight="1">
      <c r="A47" s="47">
        <v>37</v>
      </c>
      <c r="B47" s="64" t="s">
        <v>1050</v>
      </c>
      <c r="C47" s="64" t="s">
        <v>180</v>
      </c>
      <c r="D47" s="64" t="s">
        <v>93</v>
      </c>
      <c r="E47" s="47">
        <v>90</v>
      </c>
      <c r="F47" s="51" t="str">
        <f t="shared" si="0"/>
        <v>Xuất sắc</v>
      </c>
      <c r="G47" s="65"/>
      <c r="H47" s="61"/>
      <c r="I47" s="61"/>
      <c r="J47" s="61"/>
      <c r="K47" s="61"/>
      <c r="L47" s="61"/>
      <c r="M47" s="61"/>
      <c r="N47" s="61"/>
      <c r="O47" s="61"/>
      <c r="P47" s="61"/>
      <c r="Q47" s="61"/>
      <c r="R47" s="61"/>
      <c r="S47" s="61"/>
      <c r="T47" s="61"/>
      <c r="U47" s="61"/>
      <c r="V47" s="61"/>
      <c r="W47" s="61"/>
      <c r="X47" s="61"/>
      <c r="Y47" s="61"/>
      <c r="Z47" s="61"/>
    </row>
    <row r="48" spans="1:26" s="62" customFormat="1" ht="24.75" customHeight="1">
      <c r="A48" s="47">
        <v>38</v>
      </c>
      <c r="B48" s="64" t="s">
        <v>1051</v>
      </c>
      <c r="C48" s="64" t="s">
        <v>19</v>
      </c>
      <c r="D48" s="64" t="s">
        <v>1052</v>
      </c>
      <c r="E48" s="47">
        <v>35</v>
      </c>
      <c r="F48" s="51" t="str">
        <f t="shared" si="0"/>
        <v>Yếu</v>
      </c>
      <c r="G48" s="65" t="s">
        <v>72</v>
      </c>
      <c r="H48" s="61"/>
      <c r="I48" s="61"/>
      <c r="J48" s="61"/>
      <c r="K48" s="61"/>
      <c r="L48" s="61"/>
      <c r="M48" s="61"/>
      <c r="N48" s="61"/>
      <c r="O48" s="61"/>
      <c r="P48" s="61"/>
      <c r="Q48" s="61"/>
      <c r="R48" s="61"/>
      <c r="S48" s="61"/>
      <c r="T48" s="61"/>
      <c r="U48" s="61"/>
      <c r="V48" s="61"/>
      <c r="W48" s="61"/>
      <c r="X48" s="61"/>
      <c r="Y48" s="61"/>
      <c r="Z48" s="61"/>
    </row>
    <row r="49" spans="1:26" s="62" customFormat="1" ht="24.75" customHeight="1">
      <c r="A49" s="47">
        <v>39</v>
      </c>
      <c r="B49" s="64" t="s">
        <v>1053</v>
      </c>
      <c r="C49" s="64" t="s">
        <v>1054</v>
      </c>
      <c r="D49" s="64" t="s">
        <v>95</v>
      </c>
      <c r="E49" s="47">
        <v>80</v>
      </c>
      <c r="F49" s="51" t="str">
        <f t="shared" si="0"/>
        <v>Tốt</v>
      </c>
      <c r="G49" s="65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</row>
    <row r="50" spans="1:26" s="62" customFormat="1" ht="24.75" customHeight="1">
      <c r="A50" s="47">
        <v>40</v>
      </c>
      <c r="B50" s="64" t="s">
        <v>1055</v>
      </c>
      <c r="C50" s="64" t="s">
        <v>1056</v>
      </c>
      <c r="D50" s="64" t="s">
        <v>56</v>
      </c>
      <c r="E50" s="47">
        <v>85</v>
      </c>
      <c r="F50" s="51" t="str">
        <f t="shared" si="0"/>
        <v>Tốt</v>
      </c>
      <c r="G50" s="65"/>
      <c r="H50" s="61"/>
      <c r="I50" s="61"/>
      <c r="J50" s="61"/>
      <c r="K50" s="61"/>
      <c r="L50" s="61"/>
      <c r="M50" s="61"/>
      <c r="N50" s="61"/>
      <c r="O50" s="61"/>
      <c r="P50" s="61"/>
      <c r="Q50" s="61"/>
      <c r="R50" s="61"/>
      <c r="S50" s="61"/>
      <c r="T50" s="61"/>
      <c r="U50" s="61"/>
      <c r="V50" s="61"/>
      <c r="W50" s="61"/>
      <c r="X50" s="61"/>
      <c r="Y50" s="61"/>
      <c r="Z50" s="61"/>
    </row>
    <row r="51" spans="1:26" s="62" customFormat="1" ht="24.75" customHeight="1">
      <c r="A51" s="47">
        <v>41</v>
      </c>
      <c r="B51" s="64" t="s">
        <v>1057</v>
      </c>
      <c r="C51" s="64" t="s">
        <v>1058</v>
      </c>
      <c r="D51" s="64" t="s">
        <v>56</v>
      </c>
      <c r="E51" s="47">
        <v>88</v>
      </c>
      <c r="F51" s="51" t="str">
        <f t="shared" si="0"/>
        <v>Tốt</v>
      </c>
      <c r="G51" s="65"/>
      <c r="H51" s="61"/>
      <c r="I51" s="61"/>
      <c r="J51" s="61"/>
      <c r="K51" s="61"/>
      <c r="L51" s="61"/>
      <c r="M51" s="61"/>
      <c r="N51" s="61"/>
      <c r="O51" s="61"/>
      <c r="P51" s="61"/>
      <c r="Q51" s="61"/>
      <c r="R51" s="61"/>
      <c r="S51" s="61"/>
      <c r="T51" s="61"/>
      <c r="U51" s="61"/>
      <c r="V51" s="61"/>
      <c r="W51" s="61"/>
      <c r="X51" s="61"/>
      <c r="Y51" s="61"/>
      <c r="Z51" s="61"/>
    </row>
    <row r="52" spans="1:26" s="62" customFormat="1" ht="24.75" customHeight="1">
      <c r="A52" s="47">
        <v>42</v>
      </c>
      <c r="B52" s="64" t="s">
        <v>1059</v>
      </c>
      <c r="C52" s="64" t="s">
        <v>1060</v>
      </c>
      <c r="D52" s="64" t="s">
        <v>415</v>
      </c>
      <c r="E52" s="47">
        <v>88</v>
      </c>
      <c r="F52" s="51" t="str">
        <f t="shared" si="0"/>
        <v>Tốt</v>
      </c>
      <c r="G52" s="65"/>
      <c r="H52" s="61"/>
      <c r="I52" s="61"/>
      <c r="J52" s="61"/>
      <c r="K52" s="61"/>
      <c r="L52" s="61"/>
      <c r="M52" s="61"/>
      <c r="N52" s="61"/>
      <c r="O52" s="61"/>
      <c r="P52" s="61"/>
      <c r="Q52" s="61"/>
      <c r="R52" s="61"/>
      <c r="S52" s="61"/>
      <c r="T52" s="61"/>
      <c r="U52" s="61"/>
      <c r="V52" s="61"/>
      <c r="W52" s="61"/>
      <c r="X52" s="61"/>
      <c r="Y52" s="61"/>
      <c r="Z52" s="61"/>
    </row>
    <row r="53" spans="1:26" s="62" customFormat="1" ht="24.75" customHeight="1">
      <c r="A53" s="47">
        <v>43</v>
      </c>
      <c r="B53" s="64" t="s">
        <v>1061</v>
      </c>
      <c r="C53" s="64" t="s">
        <v>1062</v>
      </c>
      <c r="D53" s="64" t="s">
        <v>415</v>
      </c>
      <c r="E53" s="47">
        <v>80</v>
      </c>
      <c r="F53" s="51" t="str">
        <f t="shared" si="0"/>
        <v>Tốt</v>
      </c>
      <c r="G53" s="65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</row>
    <row r="54" spans="1:26" s="62" customFormat="1" ht="24.75" customHeight="1">
      <c r="A54" s="47">
        <v>44</v>
      </c>
      <c r="B54" s="64" t="s">
        <v>1063</v>
      </c>
      <c r="C54" s="64" t="s">
        <v>1064</v>
      </c>
      <c r="D54" s="64" t="s">
        <v>36</v>
      </c>
      <c r="E54" s="47">
        <v>88</v>
      </c>
      <c r="F54" s="51" t="str">
        <f t="shared" si="0"/>
        <v>Tốt</v>
      </c>
      <c r="G54" s="65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</row>
    <row r="55" spans="1:26" s="62" customFormat="1" ht="24.75" customHeight="1">
      <c r="A55" s="47">
        <v>45</v>
      </c>
      <c r="B55" s="64" t="s">
        <v>1065</v>
      </c>
      <c r="C55" s="64" t="s">
        <v>20</v>
      </c>
      <c r="D55" s="64" t="s">
        <v>1066</v>
      </c>
      <c r="E55" s="47">
        <v>99</v>
      </c>
      <c r="F55" s="51" t="str">
        <f t="shared" si="0"/>
        <v>Xuất sắc</v>
      </c>
      <c r="G55" s="65"/>
      <c r="H55" s="61"/>
      <c r="I55" s="61"/>
      <c r="J55" s="61"/>
      <c r="K55" s="61"/>
      <c r="L55" s="61"/>
      <c r="M55" s="61"/>
      <c r="N55" s="61"/>
      <c r="O55" s="61"/>
      <c r="P55" s="61"/>
      <c r="Q55" s="61"/>
      <c r="R55" s="61"/>
      <c r="S55" s="61"/>
      <c r="T55" s="61"/>
      <c r="U55" s="61"/>
      <c r="V55" s="61"/>
      <c r="W55" s="61"/>
      <c r="X55" s="61"/>
      <c r="Y55" s="61"/>
      <c r="Z55" s="61"/>
    </row>
    <row r="56" spans="1:26" s="62" customFormat="1" ht="24.75" customHeight="1">
      <c r="A56" s="47">
        <v>46</v>
      </c>
      <c r="B56" s="64" t="s">
        <v>1067</v>
      </c>
      <c r="C56" s="64" t="s">
        <v>19</v>
      </c>
      <c r="D56" s="64" t="s">
        <v>99</v>
      </c>
      <c r="E56" s="47">
        <v>50</v>
      </c>
      <c r="F56" s="51" t="str">
        <f t="shared" si="0"/>
        <v>Trung bình</v>
      </c>
      <c r="G56" s="65"/>
      <c r="H56" s="61"/>
      <c r="I56" s="61"/>
      <c r="J56" s="61"/>
      <c r="K56" s="61"/>
      <c r="L56" s="61"/>
      <c r="M56" s="61"/>
      <c r="N56" s="61"/>
      <c r="O56" s="61"/>
      <c r="P56" s="61"/>
      <c r="Q56" s="61"/>
      <c r="R56" s="61"/>
      <c r="S56" s="61"/>
      <c r="T56" s="61"/>
      <c r="U56" s="61"/>
      <c r="V56" s="61"/>
      <c r="W56" s="61"/>
      <c r="X56" s="61"/>
      <c r="Y56" s="61"/>
      <c r="Z56" s="61"/>
    </row>
    <row r="57" spans="1:26" s="62" customFormat="1" ht="24.75" customHeight="1">
      <c r="A57" s="47">
        <v>47</v>
      </c>
      <c r="B57" s="64" t="s">
        <v>1068</v>
      </c>
      <c r="C57" s="64" t="s">
        <v>1069</v>
      </c>
      <c r="D57" s="64" t="s">
        <v>100</v>
      </c>
      <c r="E57" s="47">
        <v>82</v>
      </c>
      <c r="F57" s="51" t="str">
        <f t="shared" si="0"/>
        <v>Tốt</v>
      </c>
      <c r="G57" s="65"/>
      <c r="H57" s="61"/>
      <c r="I57" s="61"/>
      <c r="J57" s="61"/>
      <c r="K57" s="61"/>
      <c r="L57" s="61"/>
      <c r="M57" s="61"/>
      <c r="N57" s="61"/>
      <c r="O57" s="61"/>
      <c r="P57" s="61"/>
      <c r="Q57" s="61"/>
      <c r="R57" s="61"/>
      <c r="S57" s="61"/>
      <c r="T57" s="61"/>
      <c r="U57" s="61"/>
      <c r="V57" s="61"/>
      <c r="W57" s="61"/>
      <c r="X57" s="61"/>
      <c r="Y57" s="61"/>
      <c r="Z57" s="61"/>
    </row>
    <row r="58" spans="1:26" s="62" customFormat="1" ht="24.75" customHeight="1">
      <c r="A58" s="47">
        <v>48</v>
      </c>
      <c r="B58" s="64" t="s">
        <v>1070</v>
      </c>
      <c r="C58" s="64" t="s">
        <v>1071</v>
      </c>
      <c r="D58" s="64" t="s">
        <v>100</v>
      </c>
      <c r="E58" s="47">
        <v>99</v>
      </c>
      <c r="F58" s="51" t="str">
        <f t="shared" si="0"/>
        <v>Xuất sắc</v>
      </c>
      <c r="G58" s="65"/>
      <c r="H58" s="61"/>
      <c r="I58" s="61"/>
      <c r="J58" s="61"/>
      <c r="K58" s="61"/>
      <c r="L58" s="61"/>
      <c r="M58" s="61"/>
      <c r="N58" s="61"/>
      <c r="O58" s="61"/>
      <c r="P58" s="61"/>
      <c r="Q58" s="61"/>
      <c r="R58" s="61"/>
      <c r="S58" s="61"/>
      <c r="T58" s="61"/>
      <c r="U58" s="61"/>
      <c r="V58" s="61"/>
      <c r="W58" s="61"/>
      <c r="X58" s="61"/>
      <c r="Y58" s="61"/>
      <c r="Z58" s="61"/>
    </row>
    <row r="59" spans="1:26" s="62" customFormat="1" ht="24.75" customHeight="1">
      <c r="A59" s="47">
        <v>49</v>
      </c>
      <c r="B59" s="64" t="s">
        <v>1072</v>
      </c>
      <c r="C59" s="64" t="s">
        <v>690</v>
      </c>
      <c r="D59" s="64" t="s">
        <v>132</v>
      </c>
      <c r="E59" s="47">
        <v>89</v>
      </c>
      <c r="F59" s="51" t="str">
        <f t="shared" si="0"/>
        <v>Tốt</v>
      </c>
      <c r="G59" s="65"/>
      <c r="H59" s="61"/>
      <c r="I59" s="61"/>
      <c r="J59" s="61"/>
      <c r="K59" s="61"/>
      <c r="L59" s="61"/>
      <c r="M59" s="61"/>
      <c r="N59" s="61"/>
      <c r="O59" s="61"/>
      <c r="P59" s="61"/>
      <c r="Q59" s="61"/>
      <c r="R59" s="61"/>
      <c r="S59" s="61"/>
      <c r="T59" s="61"/>
      <c r="U59" s="61"/>
      <c r="V59" s="61"/>
      <c r="W59" s="61"/>
      <c r="X59" s="61"/>
      <c r="Y59" s="61"/>
      <c r="Z59" s="61"/>
    </row>
    <row r="60" spans="1:26" s="62" customFormat="1" ht="24.75" customHeight="1">
      <c r="A60" s="47">
        <v>50</v>
      </c>
      <c r="B60" s="64" t="s">
        <v>1073</v>
      </c>
      <c r="C60" s="64" t="s">
        <v>108</v>
      </c>
      <c r="D60" s="64" t="s">
        <v>132</v>
      </c>
      <c r="E60" s="68">
        <v>80</v>
      </c>
      <c r="F60" s="51" t="str">
        <f t="shared" si="0"/>
        <v>Tốt</v>
      </c>
      <c r="G60" s="65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</row>
    <row r="61" spans="1:26" s="62" customFormat="1" ht="24.75" customHeight="1">
      <c r="A61" s="47">
        <v>51</v>
      </c>
      <c r="B61" s="64" t="s">
        <v>1074</v>
      </c>
      <c r="C61" s="64" t="s">
        <v>1075</v>
      </c>
      <c r="D61" s="64" t="s">
        <v>102</v>
      </c>
      <c r="E61" s="68">
        <v>80</v>
      </c>
      <c r="F61" s="51" t="str">
        <f t="shared" si="0"/>
        <v>Tốt</v>
      </c>
      <c r="G61" s="65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</row>
    <row r="62" spans="1:26" s="62" customFormat="1" ht="24.75" customHeight="1">
      <c r="A62" s="47">
        <v>52</v>
      </c>
      <c r="B62" s="64" t="s">
        <v>1076</v>
      </c>
      <c r="C62" s="64" t="s">
        <v>516</v>
      </c>
      <c r="D62" s="64" t="s">
        <v>102</v>
      </c>
      <c r="E62" s="68">
        <v>96</v>
      </c>
      <c r="F62" s="51" t="str">
        <f t="shared" si="0"/>
        <v>Xuất sắc</v>
      </c>
      <c r="G62" s="65"/>
      <c r="H62" s="61"/>
      <c r="I62" s="61"/>
      <c r="J62" s="61"/>
      <c r="K62" s="61"/>
      <c r="L62" s="61"/>
      <c r="M62" s="61"/>
      <c r="N62" s="61"/>
      <c r="O62" s="61"/>
      <c r="P62" s="61"/>
      <c r="Q62" s="61"/>
      <c r="R62" s="61"/>
      <c r="S62" s="61"/>
      <c r="T62" s="61"/>
      <c r="U62" s="61"/>
      <c r="V62" s="61"/>
      <c r="W62" s="61"/>
      <c r="X62" s="61"/>
      <c r="Y62" s="61"/>
      <c r="Z62" s="61"/>
    </row>
    <row r="63" spans="1:26" s="62" customFormat="1" ht="24.75" customHeight="1">
      <c r="A63" s="47">
        <v>53</v>
      </c>
      <c r="B63" s="64" t="s">
        <v>1077</v>
      </c>
      <c r="C63" s="64" t="s">
        <v>201</v>
      </c>
      <c r="D63" s="64" t="s">
        <v>1078</v>
      </c>
      <c r="E63" s="68">
        <v>90</v>
      </c>
      <c r="F63" s="51" t="str">
        <f t="shared" si="0"/>
        <v>Xuất sắc</v>
      </c>
      <c r="G63" s="65"/>
      <c r="H63" s="61"/>
      <c r="I63" s="61"/>
      <c r="J63" s="61"/>
      <c r="K63" s="61"/>
      <c r="L63" s="61"/>
      <c r="M63" s="61"/>
      <c r="N63" s="61"/>
      <c r="O63" s="61"/>
      <c r="P63" s="61"/>
      <c r="Q63" s="61"/>
      <c r="R63" s="61"/>
      <c r="S63" s="61"/>
      <c r="T63" s="61"/>
      <c r="U63" s="61"/>
      <c r="V63" s="61"/>
      <c r="W63" s="61"/>
      <c r="X63" s="61"/>
      <c r="Y63" s="61"/>
      <c r="Z63" s="61"/>
    </row>
    <row r="64" spans="1:26" s="62" customFormat="1" ht="24.75" customHeight="1">
      <c r="A64" s="47">
        <v>54</v>
      </c>
      <c r="B64" s="64" t="s">
        <v>1079</v>
      </c>
      <c r="C64" s="64" t="s">
        <v>1080</v>
      </c>
      <c r="D64" s="64" t="s">
        <v>1081</v>
      </c>
      <c r="E64" s="68">
        <v>88</v>
      </c>
      <c r="F64" s="51" t="str">
        <f t="shared" si="0"/>
        <v>Tốt</v>
      </c>
      <c r="G64" s="65"/>
      <c r="H64" s="67"/>
      <c r="I64" s="61"/>
      <c r="J64" s="61"/>
      <c r="K64" s="61"/>
      <c r="L64" s="61"/>
      <c r="M64" s="61"/>
      <c r="N64" s="61"/>
      <c r="O64" s="61"/>
      <c r="P64" s="61"/>
      <c r="Q64" s="61"/>
      <c r="R64" s="61"/>
      <c r="S64" s="61"/>
      <c r="T64" s="61"/>
      <c r="U64" s="61"/>
      <c r="V64" s="61"/>
      <c r="W64" s="61"/>
      <c r="X64" s="61"/>
      <c r="Y64" s="61"/>
      <c r="Z64" s="61"/>
    </row>
    <row r="65" spans="1:26" s="62" customFormat="1" ht="30.75" customHeight="1">
      <c r="A65" s="47">
        <v>55</v>
      </c>
      <c r="B65" s="64" t="s">
        <v>1082</v>
      </c>
      <c r="C65" s="64" t="s">
        <v>1083</v>
      </c>
      <c r="D65" s="64" t="s">
        <v>1084</v>
      </c>
      <c r="E65" s="68"/>
      <c r="F65" s="51"/>
      <c r="G65" s="65" t="s">
        <v>1085</v>
      </c>
      <c r="H65" s="67"/>
      <c r="I65" s="61"/>
      <c r="J65" s="61"/>
      <c r="K65" s="61"/>
      <c r="L65" s="61"/>
      <c r="M65" s="61"/>
      <c r="N65" s="61"/>
      <c r="O65" s="61"/>
      <c r="P65" s="61"/>
      <c r="Q65" s="61"/>
      <c r="R65" s="61"/>
      <c r="S65" s="61"/>
      <c r="T65" s="61"/>
      <c r="U65" s="61"/>
      <c r="V65" s="61"/>
      <c r="W65" s="61"/>
      <c r="X65" s="61"/>
      <c r="Y65" s="61"/>
      <c r="Z65" s="61"/>
    </row>
    <row r="66" spans="1:26" s="62" customFormat="1" ht="24.75" customHeight="1">
      <c r="A66" s="47">
        <v>56</v>
      </c>
      <c r="B66" s="64" t="s">
        <v>1086</v>
      </c>
      <c r="C66" s="64" t="s">
        <v>21</v>
      </c>
      <c r="D66" s="64" t="s">
        <v>38</v>
      </c>
      <c r="E66" s="68">
        <v>94</v>
      </c>
      <c r="F66" s="51" t="str">
        <f aca="true" t="shared" si="1" ref="F66:F76">IF(E66&gt;=90,"Xuất sắc",IF(E66&gt;=80,"Tốt",IF(E66&gt;=65,"Khá",IF(E66&gt;=50,"Trung bình","Yếu"))))</f>
        <v>Xuất sắc</v>
      </c>
      <c r="G66" s="65"/>
      <c r="H66" s="67"/>
      <c r="I66" s="61"/>
      <c r="J66" s="61"/>
      <c r="K66" s="61"/>
      <c r="L66" s="61"/>
      <c r="M66" s="61"/>
      <c r="N66" s="61"/>
      <c r="O66" s="61"/>
      <c r="P66" s="61"/>
      <c r="Q66" s="61"/>
      <c r="R66" s="61"/>
      <c r="S66" s="61"/>
      <c r="T66" s="61"/>
      <c r="U66" s="61"/>
      <c r="V66" s="61"/>
      <c r="W66" s="61"/>
      <c r="X66" s="61"/>
      <c r="Y66" s="61"/>
      <c r="Z66" s="61"/>
    </row>
    <row r="67" spans="1:26" s="62" customFormat="1" ht="24.75" customHeight="1">
      <c r="A67" s="47">
        <v>57</v>
      </c>
      <c r="B67" s="64" t="s">
        <v>1087</v>
      </c>
      <c r="C67" s="64" t="s">
        <v>301</v>
      </c>
      <c r="D67" s="64" t="s">
        <v>169</v>
      </c>
      <c r="E67" s="68">
        <v>88</v>
      </c>
      <c r="F67" s="51" t="str">
        <f t="shared" si="1"/>
        <v>Tốt</v>
      </c>
      <c r="G67" s="65"/>
      <c r="H67" s="67"/>
      <c r="I67" s="61"/>
      <c r="J67" s="61"/>
      <c r="K67" s="61"/>
      <c r="L67" s="61"/>
      <c r="M67" s="61"/>
      <c r="N67" s="61"/>
      <c r="O67" s="61"/>
      <c r="P67" s="61"/>
      <c r="Q67" s="61"/>
      <c r="R67" s="61"/>
      <c r="S67" s="61"/>
      <c r="T67" s="61"/>
      <c r="U67" s="61"/>
      <c r="V67" s="61"/>
      <c r="W67" s="61"/>
      <c r="X67" s="61"/>
      <c r="Y67" s="61"/>
      <c r="Z67" s="61"/>
    </row>
    <row r="68" spans="1:26" s="62" customFormat="1" ht="24.75" customHeight="1">
      <c r="A68" s="47">
        <v>58</v>
      </c>
      <c r="B68" s="64" t="s">
        <v>796</v>
      </c>
      <c r="C68" s="64" t="s">
        <v>1088</v>
      </c>
      <c r="D68" s="64" t="s">
        <v>170</v>
      </c>
      <c r="E68" s="68">
        <v>89</v>
      </c>
      <c r="F68" s="51" t="str">
        <f t="shared" si="1"/>
        <v>Tốt</v>
      </c>
      <c r="G68" s="65"/>
      <c r="H68" s="67"/>
      <c r="I68" s="61"/>
      <c r="J68" s="61"/>
      <c r="K68" s="61"/>
      <c r="L68" s="61"/>
      <c r="M68" s="61"/>
      <c r="N68" s="61"/>
      <c r="O68" s="61"/>
      <c r="P68" s="61"/>
      <c r="Q68" s="61"/>
      <c r="R68" s="61"/>
      <c r="S68" s="61"/>
      <c r="T68" s="61"/>
      <c r="U68" s="61"/>
      <c r="V68" s="61"/>
      <c r="W68" s="61"/>
      <c r="X68" s="61"/>
      <c r="Y68" s="61"/>
      <c r="Z68" s="61"/>
    </row>
    <row r="69" spans="1:26" s="62" customFormat="1" ht="24.75" customHeight="1">
      <c r="A69" s="47">
        <v>59</v>
      </c>
      <c r="B69" s="64" t="s">
        <v>1089</v>
      </c>
      <c r="C69" s="64" t="s">
        <v>1090</v>
      </c>
      <c r="D69" s="64" t="s">
        <v>28</v>
      </c>
      <c r="E69" s="68">
        <v>85</v>
      </c>
      <c r="F69" s="51" t="str">
        <f t="shared" si="1"/>
        <v>Tốt</v>
      </c>
      <c r="G69" s="65"/>
      <c r="H69" s="67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61"/>
      <c r="V69" s="61"/>
      <c r="W69" s="61"/>
      <c r="X69" s="61"/>
      <c r="Y69" s="61"/>
      <c r="Z69" s="61"/>
    </row>
    <row r="70" spans="1:26" s="62" customFormat="1" ht="24.75" customHeight="1">
      <c r="A70" s="47">
        <v>60</v>
      </c>
      <c r="B70" s="64" t="s">
        <v>1091</v>
      </c>
      <c r="C70" s="64" t="s">
        <v>1092</v>
      </c>
      <c r="D70" s="64" t="s">
        <v>138</v>
      </c>
      <c r="E70" s="68">
        <v>50</v>
      </c>
      <c r="F70" s="51" t="str">
        <f t="shared" si="1"/>
        <v>Trung bình</v>
      </c>
      <c r="G70" s="65"/>
      <c r="H70" s="67"/>
      <c r="I70" s="61"/>
      <c r="J70" s="61"/>
      <c r="K70" s="61"/>
      <c r="L70" s="61"/>
      <c r="M70" s="61"/>
      <c r="N70" s="61"/>
      <c r="O70" s="61"/>
      <c r="P70" s="61"/>
      <c r="Q70" s="61"/>
      <c r="R70" s="61"/>
      <c r="S70" s="61"/>
      <c r="T70" s="61"/>
      <c r="U70" s="61"/>
      <c r="V70" s="61"/>
      <c r="W70" s="61"/>
      <c r="X70" s="61"/>
      <c r="Y70" s="61"/>
      <c r="Z70" s="61"/>
    </row>
    <row r="71" spans="1:26" s="62" customFormat="1" ht="24.75" customHeight="1">
      <c r="A71" s="47">
        <v>61</v>
      </c>
      <c r="B71" s="64" t="s">
        <v>1093</v>
      </c>
      <c r="C71" s="64" t="s">
        <v>1094</v>
      </c>
      <c r="D71" s="64" t="s">
        <v>138</v>
      </c>
      <c r="E71" s="68">
        <v>50</v>
      </c>
      <c r="F71" s="51" t="str">
        <f t="shared" si="1"/>
        <v>Trung bình</v>
      </c>
      <c r="G71" s="65"/>
      <c r="H71" s="67"/>
      <c r="I71" s="61"/>
      <c r="J71" s="61"/>
      <c r="K71" s="61"/>
      <c r="L71" s="61"/>
      <c r="M71" s="61"/>
      <c r="N71" s="61"/>
      <c r="O71" s="61"/>
      <c r="P71" s="61"/>
      <c r="Q71" s="61"/>
      <c r="R71" s="61"/>
      <c r="S71" s="61"/>
      <c r="T71" s="61"/>
      <c r="U71" s="61"/>
      <c r="V71" s="61"/>
      <c r="W71" s="61"/>
      <c r="X71" s="61"/>
      <c r="Y71" s="61"/>
      <c r="Z71" s="61"/>
    </row>
    <row r="72" spans="1:26" s="62" customFormat="1" ht="24.75" customHeight="1">
      <c r="A72" s="47">
        <v>62</v>
      </c>
      <c r="B72" s="64" t="s">
        <v>1095</v>
      </c>
      <c r="C72" s="64" t="s">
        <v>209</v>
      </c>
      <c r="D72" s="64" t="s">
        <v>172</v>
      </c>
      <c r="E72" s="68">
        <v>88</v>
      </c>
      <c r="F72" s="51" t="str">
        <f t="shared" si="1"/>
        <v>Tốt</v>
      </c>
      <c r="G72" s="65"/>
      <c r="H72" s="67"/>
      <c r="I72" s="61"/>
      <c r="J72" s="61"/>
      <c r="K72" s="61"/>
      <c r="L72" s="61"/>
      <c r="M72" s="61"/>
      <c r="N72" s="61"/>
      <c r="O72" s="61"/>
      <c r="P72" s="61"/>
      <c r="Q72" s="61"/>
      <c r="R72" s="61"/>
      <c r="S72" s="61"/>
      <c r="T72" s="61"/>
      <c r="U72" s="61"/>
      <c r="V72" s="61"/>
      <c r="W72" s="61"/>
      <c r="X72" s="61"/>
      <c r="Y72" s="61"/>
      <c r="Z72" s="61"/>
    </row>
    <row r="73" spans="1:26" s="62" customFormat="1" ht="24.75" customHeight="1">
      <c r="A73" s="47">
        <v>63</v>
      </c>
      <c r="B73" s="64" t="s">
        <v>1096</v>
      </c>
      <c r="C73" s="64" t="s">
        <v>1097</v>
      </c>
      <c r="D73" s="64" t="s">
        <v>1098</v>
      </c>
      <c r="E73" s="68">
        <v>80</v>
      </c>
      <c r="F73" s="51" t="str">
        <f t="shared" si="1"/>
        <v>Tốt</v>
      </c>
      <c r="G73" s="65"/>
      <c r="H73" s="67"/>
      <c r="I73" s="61"/>
      <c r="J73" s="61"/>
      <c r="K73" s="61"/>
      <c r="L73" s="61"/>
      <c r="M73" s="61"/>
      <c r="N73" s="61"/>
      <c r="O73" s="61"/>
      <c r="P73" s="61"/>
      <c r="Q73" s="61"/>
      <c r="R73" s="61"/>
      <c r="S73" s="61"/>
      <c r="T73" s="61"/>
      <c r="U73" s="61"/>
      <c r="V73" s="61"/>
      <c r="W73" s="61"/>
      <c r="X73" s="61"/>
      <c r="Y73" s="61"/>
      <c r="Z73" s="61"/>
    </row>
    <row r="74" spans="1:26" s="62" customFormat="1" ht="24.75" customHeight="1">
      <c r="A74" s="47">
        <v>64</v>
      </c>
      <c r="B74" s="64" t="s">
        <v>1099</v>
      </c>
      <c r="C74" s="64" t="s">
        <v>1100</v>
      </c>
      <c r="D74" s="64" t="s">
        <v>65</v>
      </c>
      <c r="E74" s="68">
        <v>94</v>
      </c>
      <c r="F74" s="51" t="str">
        <f t="shared" si="1"/>
        <v>Xuất sắc</v>
      </c>
      <c r="G74" s="65"/>
      <c r="H74" s="61"/>
      <c r="I74" s="61"/>
      <c r="J74" s="61"/>
      <c r="K74" s="61"/>
      <c r="L74" s="61"/>
      <c r="M74" s="61"/>
      <c r="N74" s="61"/>
      <c r="O74" s="61"/>
      <c r="P74" s="61"/>
      <c r="Q74" s="61"/>
      <c r="R74" s="61"/>
      <c r="S74" s="61"/>
      <c r="T74" s="61"/>
      <c r="U74" s="61"/>
      <c r="V74" s="61"/>
      <c r="W74" s="61"/>
      <c r="X74" s="61"/>
      <c r="Y74" s="61"/>
      <c r="Z74" s="61"/>
    </row>
    <row r="75" spans="1:26" s="62" customFormat="1" ht="24.75" customHeight="1">
      <c r="A75" s="47">
        <v>65</v>
      </c>
      <c r="B75" s="64" t="s">
        <v>1101</v>
      </c>
      <c r="C75" s="64" t="s">
        <v>1102</v>
      </c>
      <c r="D75" s="64" t="s">
        <v>65</v>
      </c>
      <c r="E75" s="68">
        <v>86</v>
      </c>
      <c r="F75" s="51" t="str">
        <f t="shared" si="1"/>
        <v>Tốt</v>
      </c>
      <c r="G75" s="65"/>
      <c r="H75" s="61"/>
      <c r="I75" s="61"/>
      <c r="J75" s="61"/>
      <c r="K75" s="61"/>
      <c r="L75" s="61"/>
      <c r="M75" s="61"/>
      <c r="N75" s="61"/>
      <c r="O75" s="61"/>
      <c r="P75" s="61"/>
      <c r="Q75" s="61"/>
      <c r="R75" s="61"/>
      <c r="S75" s="61"/>
      <c r="T75" s="61"/>
      <c r="U75" s="61"/>
      <c r="V75" s="61"/>
      <c r="W75" s="61"/>
      <c r="X75" s="61"/>
      <c r="Y75" s="61"/>
      <c r="Z75" s="61"/>
    </row>
    <row r="76" spans="1:26" s="62" customFormat="1" ht="24.75" customHeight="1">
      <c r="A76" s="47">
        <v>66</v>
      </c>
      <c r="B76" s="64" t="s">
        <v>1103</v>
      </c>
      <c r="C76" s="64" t="s">
        <v>1104</v>
      </c>
      <c r="D76" s="64" t="s">
        <v>911</v>
      </c>
      <c r="E76" s="68">
        <v>80</v>
      </c>
      <c r="F76" s="51" t="str">
        <f t="shared" si="1"/>
        <v>Tốt</v>
      </c>
      <c r="G76" s="65"/>
      <c r="H76" s="61"/>
      <c r="I76" s="61"/>
      <c r="J76" s="61"/>
      <c r="K76" s="61"/>
      <c r="L76" s="61"/>
      <c r="M76" s="61"/>
      <c r="N76" s="61"/>
      <c r="O76" s="61"/>
      <c r="P76" s="61"/>
      <c r="Q76" s="61"/>
      <c r="R76" s="61"/>
      <c r="S76" s="61"/>
      <c r="T76" s="61"/>
      <c r="U76" s="61"/>
      <c r="V76" s="61"/>
      <c r="W76" s="61"/>
      <c r="X76" s="61"/>
      <c r="Y76" s="61"/>
      <c r="Z76" s="61"/>
    </row>
    <row r="77" spans="1:26" ht="24.75" customHeight="1">
      <c r="A77" s="69"/>
      <c r="B77" s="63" t="s">
        <v>1106</v>
      </c>
      <c r="C77" s="70"/>
      <c r="D77" s="70"/>
      <c r="E77" s="70"/>
      <c r="F77" s="69"/>
      <c r="G77" s="64"/>
      <c r="H77" s="57"/>
      <c r="I77" s="57"/>
      <c r="J77" s="57"/>
      <c r="K77" s="57"/>
      <c r="L77" s="57"/>
      <c r="M77" s="57"/>
      <c r="N77" s="57"/>
      <c r="O77" s="57"/>
      <c r="P77" s="57"/>
      <c r="Q77" s="57"/>
      <c r="R77" s="57"/>
      <c r="S77" s="57"/>
      <c r="T77" s="57"/>
      <c r="U77" s="57"/>
      <c r="V77" s="57"/>
      <c r="W77" s="57"/>
      <c r="X77" s="57"/>
      <c r="Y77" s="57"/>
      <c r="Z77" s="57"/>
    </row>
    <row r="78" spans="1:26" ht="24.75" customHeight="1">
      <c r="A78" s="46">
        <v>1</v>
      </c>
      <c r="B78" s="64" t="s">
        <v>1107</v>
      </c>
      <c r="C78" s="27" t="s">
        <v>19</v>
      </c>
      <c r="D78" s="27" t="s">
        <v>188</v>
      </c>
      <c r="E78" s="46">
        <v>87</v>
      </c>
      <c r="F78" s="50" t="s">
        <v>7</v>
      </c>
      <c r="G78" s="5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</row>
    <row r="79" spans="1:26" ht="24.75" customHeight="1">
      <c r="A79" s="46">
        <v>2</v>
      </c>
      <c r="B79" s="64" t="s">
        <v>1108</v>
      </c>
      <c r="C79" s="27" t="s">
        <v>1109</v>
      </c>
      <c r="D79" s="27" t="s">
        <v>122</v>
      </c>
      <c r="E79" s="46">
        <v>90</v>
      </c>
      <c r="F79" s="51" t="str">
        <f>IF(E79&gt;=90,"Xuất sắc",IF(E79&gt;=80,"Tốt",IF(E79&gt;=65,"Khá",IF(E79&gt;=50,"Trung bình","Yếu"))))</f>
        <v>Xuất sắc</v>
      </c>
      <c r="G79" s="5" t="s">
        <v>18</v>
      </c>
      <c r="H79" s="57"/>
      <c r="I79" s="57"/>
      <c r="J79" s="57"/>
      <c r="K79" s="57"/>
      <c r="L79" s="57"/>
      <c r="M79" s="57"/>
      <c r="N79" s="57"/>
      <c r="O79" s="57"/>
      <c r="P79" s="57"/>
      <c r="Q79" s="57"/>
      <c r="R79" s="57"/>
      <c r="S79" s="57"/>
      <c r="T79" s="57"/>
      <c r="U79" s="57"/>
      <c r="V79" s="57"/>
      <c r="W79" s="57"/>
      <c r="X79" s="57"/>
      <c r="Y79" s="57"/>
      <c r="Z79" s="57"/>
    </row>
    <row r="80" spans="1:26" ht="24.75" customHeight="1">
      <c r="A80" s="46">
        <v>3</v>
      </c>
      <c r="B80" s="64" t="s">
        <v>1110</v>
      </c>
      <c r="C80" s="27" t="s">
        <v>1111</v>
      </c>
      <c r="D80" s="27" t="s">
        <v>76</v>
      </c>
      <c r="E80" s="46">
        <v>99</v>
      </c>
      <c r="F80" s="51" t="str">
        <f>IF(E80&gt;=90,"Xuất sắc",IF(E80&gt;=80,"Tốt",IF(E80&gt;=65,"Khá",IF(E80&gt;=50,"Trung bình","Yếu"))))</f>
        <v>Xuất sắc</v>
      </c>
      <c r="G80" s="5"/>
      <c r="H80" s="57"/>
      <c r="I80" s="57"/>
      <c r="J80" s="57"/>
      <c r="K80" s="57"/>
      <c r="L80" s="57"/>
      <c r="M80" s="57"/>
      <c r="N80" s="57"/>
      <c r="O80" s="57"/>
      <c r="P80" s="57"/>
      <c r="Q80" s="57"/>
      <c r="R80" s="57"/>
      <c r="S80" s="57"/>
      <c r="T80" s="57"/>
      <c r="U80" s="57"/>
      <c r="V80" s="57"/>
      <c r="W80" s="57"/>
      <c r="X80" s="57"/>
      <c r="Y80" s="57"/>
      <c r="Z80" s="57"/>
    </row>
    <row r="81" spans="1:26" ht="24.75" customHeight="1">
      <c r="A81" s="46">
        <v>4</v>
      </c>
      <c r="B81" s="64" t="s">
        <v>1112</v>
      </c>
      <c r="C81" s="27" t="s">
        <v>622</v>
      </c>
      <c r="D81" s="27" t="s">
        <v>1113</v>
      </c>
      <c r="E81" s="46">
        <v>99</v>
      </c>
      <c r="F81" s="51" t="str">
        <f>IF(E81&gt;=90,"Xuất sắc",IF(E81&gt;=80,"Tốt",IF(E81&gt;=65,"Khá",IF(E81&gt;=50,"Trung bình","Yếu"))))</f>
        <v>Xuất sắc</v>
      </c>
      <c r="G81" s="5"/>
      <c r="H81" s="57"/>
      <c r="I81" s="57"/>
      <c r="J81" s="57"/>
      <c r="K81" s="57"/>
      <c r="L81" s="57"/>
      <c r="M81" s="57"/>
      <c r="N81" s="57"/>
      <c r="O81" s="57"/>
      <c r="P81" s="57"/>
      <c r="Q81" s="57"/>
      <c r="R81" s="57"/>
      <c r="S81" s="57"/>
      <c r="T81" s="57"/>
      <c r="U81" s="57"/>
      <c r="V81" s="57"/>
      <c r="W81" s="57"/>
      <c r="X81" s="57"/>
      <c r="Y81" s="57"/>
      <c r="Z81" s="57"/>
    </row>
    <row r="82" spans="1:26" ht="24.75" customHeight="1">
      <c r="A82" s="46">
        <v>5</v>
      </c>
      <c r="B82" s="64" t="s">
        <v>1114</v>
      </c>
      <c r="C82" s="27" t="s">
        <v>19</v>
      </c>
      <c r="D82" s="27" t="s">
        <v>350</v>
      </c>
      <c r="E82" s="46">
        <v>90</v>
      </c>
      <c r="F82" s="51" t="str">
        <f>IF(E82&gt;=90,"Xuất sắc",IF(E82&gt;=80,"Tốt",IF(E82&gt;=65,"Khá",IF(E82&gt;=50,"Trung bình","Yếu"))))</f>
        <v>Xuất sắc</v>
      </c>
      <c r="G82" s="5"/>
      <c r="H82" s="57"/>
      <c r="I82" s="57"/>
      <c r="J82" s="57"/>
      <c r="K82" s="57"/>
      <c r="L82" s="57"/>
      <c r="M82" s="57"/>
      <c r="N82" s="57"/>
      <c r="O82" s="57"/>
      <c r="P82" s="57"/>
      <c r="Q82" s="57"/>
      <c r="R82" s="57"/>
      <c r="S82" s="57"/>
      <c r="T82" s="57"/>
      <c r="U82" s="57"/>
      <c r="V82" s="57"/>
      <c r="W82" s="57"/>
      <c r="X82" s="57"/>
      <c r="Y82" s="57"/>
      <c r="Z82" s="57"/>
    </row>
    <row r="83" spans="1:26" ht="24.75" customHeight="1">
      <c r="A83" s="46">
        <v>6</v>
      </c>
      <c r="B83" s="64" t="s">
        <v>1115</v>
      </c>
      <c r="C83" s="27" t="s">
        <v>208</v>
      </c>
      <c r="D83" s="27" t="s">
        <v>81</v>
      </c>
      <c r="E83" s="46">
        <v>87</v>
      </c>
      <c r="F83" s="50" t="s">
        <v>7</v>
      </c>
      <c r="G83" s="5"/>
      <c r="H83" s="57"/>
      <c r="I83" s="57"/>
      <c r="J83" s="57"/>
      <c r="K83" s="57"/>
      <c r="L83" s="57"/>
      <c r="M83" s="57"/>
      <c r="N83" s="57"/>
      <c r="O83" s="57"/>
      <c r="P83" s="57"/>
      <c r="Q83" s="57"/>
      <c r="R83" s="57"/>
      <c r="S83" s="57"/>
      <c r="T83" s="57"/>
      <c r="U83" s="57"/>
      <c r="V83" s="57"/>
      <c r="W83" s="57"/>
      <c r="X83" s="57"/>
      <c r="Y83" s="57"/>
      <c r="Z83" s="57"/>
    </row>
    <row r="84" spans="1:26" ht="24.75" customHeight="1">
      <c r="A84" s="46">
        <v>7</v>
      </c>
      <c r="B84" s="64" t="s">
        <v>1116</v>
      </c>
      <c r="C84" s="27" t="s">
        <v>1031</v>
      </c>
      <c r="D84" s="27" t="s">
        <v>84</v>
      </c>
      <c r="E84" s="46">
        <v>86</v>
      </c>
      <c r="F84" s="50" t="s">
        <v>7</v>
      </c>
      <c r="G84" s="5"/>
      <c r="H84" s="57"/>
      <c r="I84" s="57"/>
      <c r="J84" s="57"/>
      <c r="K84" s="57"/>
      <c r="L84" s="57"/>
      <c r="M84" s="57"/>
      <c r="N84" s="57"/>
      <c r="O84" s="57"/>
      <c r="P84" s="57"/>
      <c r="Q84" s="57"/>
      <c r="R84" s="57"/>
      <c r="S84" s="57"/>
      <c r="T84" s="57"/>
      <c r="U84" s="57"/>
      <c r="V84" s="57"/>
      <c r="W84" s="57"/>
      <c r="X84" s="57"/>
      <c r="Y84" s="57"/>
      <c r="Z84" s="57"/>
    </row>
    <row r="85" spans="1:26" ht="24.75" customHeight="1">
      <c r="A85" s="46">
        <v>8</v>
      </c>
      <c r="B85" s="64" t="s">
        <v>1117</v>
      </c>
      <c r="C85" s="27" t="s">
        <v>196</v>
      </c>
      <c r="D85" s="27" t="s">
        <v>25</v>
      </c>
      <c r="E85" s="46">
        <v>88</v>
      </c>
      <c r="F85" s="50" t="s">
        <v>7</v>
      </c>
      <c r="G85" s="5"/>
      <c r="H85" s="57"/>
      <c r="I85" s="57"/>
      <c r="J85" s="57"/>
      <c r="K85" s="57"/>
      <c r="L85" s="57"/>
      <c r="M85" s="57"/>
      <c r="N85" s="57"/>
      <c r="O85" s="57"/>
      <c r="P85" s="57"/>
      <c r="Q85" s="57"/>
      <c r="R85" s="57"/>
      <c r="S85" s="57"/>
      <c r="T85" s="57"/>
      <c r="U85" s="57"/>
      <c r="V85" s="57"/>
      <c r="W85" s="57"/>
      <c r="X85" s="57"/>
      <c r="Y85" s="57"/>
      <c r="Z85" s="57"/>
    </row>
    <row r="86" spans="1:26" ht="24.75" customHeight="1">
      <c r="A86" s="46">
        <v>9</v>
      </c>
      <c r="B86" s="64" t="s">
        <v>1118</v>
      </c>
      <c r="C86" s="27" t="s">
        <v>1119</v>
      </c>
      <c r="D86" s="27" t="s">
        <v>91</v>
      </c>
      <c r="E86" s="46">
        <v>96</v>
      </c>
      <c r="F86" s="51" t="str">
        <f>IF(E86&gt;=90,"Xuất sắc",IF(E86&gt;=80,"Tốt",IF(E86&gt;=65,"Khá",IF(E86&gt;=50,"Trung bình","Yếu"))))</f>
        <v>Xuất sắc</v>
      </c>
      <c r="G86" s="5"/>
      <c r="H86" s="57"/>
      <c r="I86" s="57"/>
      <c r="J86" s="57"/>
      <c r="K86" s="57"/>
      <c r="L86" s="57"/>
      <c r="M86" s="57"/>
      <c r="N86" s="57"/>
      <c r="O86" s="57"/>
      <c r="P86" s="57"/>
      <c r="Q86" s="57"/>
      <c r="R86" s="57"/>
      <c r="S86" s="57"/>
      <c r="T86" s="57"/>
      <c r="U86" s="57"/>
      <c r="V86" s="57"/>
      <c r="W86" s="57"/>
      <c r="X86" s="57"/>
      <c r="Y86" s="57"/>
      <c r="Z86" s="57"/>
    </row>
    <row r="87" spans="1:26" ht="24.75" customHeight="1">
      <c r="A87" s="46">
        <v>10</v>
      </c>
      <c r="B87" s="64" t="s">
        <v>1120</v>
      </c>
      <c r="C87" s="27" t="s">
        <v>1121</v>
      </c>
      <c r="D87" s="27" t="s">
        <v>93</v>
      </c>
      <c r="E87" s="46">
        <v>85</v>
      </c>
      <c r="F87" s="50" t="s">
        <v>7</v>
      </c>
      <c r="G87" s="5"/>
      <c r="H87" s="57"/>
      <c r="I87" s="57"/>
      <c r="J87" s="57"/>
      <c r="K87" s="57"/>
      <c r="L87" s="57"/>
      <c r="M87" s="57"/>
      <c r="N87" s="57"/>
      <c r="O87" s="57"/>
      <c r="P87" s="57"/>
      <c r="Q87" s="57"/>
      <c r="R87" s="57"/>
      <c r="S87" s="57"/>
      <c r="T87" s="57"/>
      <c r="U87" s="57"/>
      <c r="V87" s="57"/>
      <c r="W87" s="57"/>
      <c r="X87" s="57"/>
      <c r="Y87" s="57"/>
      <c r="Z87" s="57"/>
    </row>
    <row r="88" spans="1:26" ht="24.75" customHeight="1">
      <c r="A88" s="46">
        <v>11</v>
      </c>
      <c r="B88" s="64" t="s">
        <v>1122</v>
      </c>
      <c r="C88" s="27" t="s">
        <v>1123</v>
      </c>
      <c r="D88" s="27" t="s">
        <v>98</v>
      </c>
      <c r="E88" s="46">
        <v>96</v>
      </c>
      <c r="F88" s="51" t="str">
        <f>IF(E88&gt;=90,"Xuất sắc",IF(E88&gt;=80,"Tốt",IF(E88&gt;=65,"Khá",IF(E88&gt;=50,"Trung bình","Yếu"))))</f>
        <v>Xuất sắc</v>
      </c>
      <c r="G88" s="5"/>
      <c r="H88" s="57"/>
      <c r="I88" s="57"/>
      <c r="J88" s="57"/>
      <c r="K88" s="57"/>
      <c r="L88" s="57"/>
      <c r="M88" s="57"/>
      <c r="N88" s="57"/>
      <c r="O88" s="57"/>
      <c r="P88" s="57"/>
      <c r="Q88" s="57"/>
      <c r="R88" s="57"/>
      <c r="S88" s="57"/>
      <c r="T88" s="57"/>
      <c r="U88" s="57"/>
      <c r="V88" s="57"/>
      <c r="W88" s="57"/>
      <c r="X88" s="57"/>
      <c r="Y88" s="57"/>
      <c r="Z88" s="57"/>
    </row>
    <row r="89" spans="1:26" ht="24.75" customHeight="1">
      <c r="A89" s="46">
        <v>12</v>
      </c>
      <c r="B89" s="64" t="s">
        <v>1124</v>
      </c>
      <c r="C89" s="27" t="s">
        <v>19</v>
      </c>
      <c r="D89" s="27" t="s">
        <v>100</v>
      </c>
      <c r="E89" s="46">
        <v>90</v>
      </c>
      <c r="F89" s="51" t="str">
        <f>IF(E89&gt;=90,"Xuất sắc",IF(E89&gt;=80,"Tốt",IF(E89&gt;=65,"Khá",IF(E89&gt;=50,"Trung bình","Yếu"))))</f>
        <v>Xuất sắc</v>
      </c>
      <c r="G89" s="5"/>
      <c r="H89" s="57"/>
      <c r="I89" s="57"/>
      <c r="J89" s="57"/>
      <c r="K89" s="57"/>
      <c r="L89" s="57"/>
      <c r="M89" s="57"/>
      <c r="N89" s="57"/>
      <c r="O89" s="57"/>
      <c r="P89" s="57"/>
      <c r="Q89" s="57"/>
      <c r="R89" s="57"/>
      <c r="S89" s="57"/>
      <c r="T89" s="57"/>
      <c r="U89" s="57"/>
      <c r="V89" s="57"/>
      <c r="W89" s="57"/>
      <c r="X89" s="57"/>
      <c r="Y89" s="57"/>
      <c r="Z89" s="57"/>
    </row>
    <row r="90" spans="1:26" ht="24.75" customHeight="1">
      <c r="A90" s="46">
        <v>13</v>
      </c>
      <c r="B90" s="64" t="s">
        <v>1125</v>
      </c>
      <c r="C90" s="27" t="s">
        <v>1126</v>
      </c>
      <c r="D90" s="27" t="s">
        <v>102</v>
      </c>
      <c r="E90" s="46">
        <v>81</v>
      </c>
      <c r="F90" s="50" t="s">
        <v>7</v>
      </c>
      <c r="G90" s="5"/>
      <c r="H90" s="57"/>
      <c r="I90" s="57"/>
      <c r="J90" s="57"/>
      <c r="K90" s="57"/>
      <c r="L90" s="57"/>
      <c r="M90" s="57"/>
      <c r="N90" s="57"/>
      <c r="O90" s="57"/>
      <c r="P90" s="57"/>
      <c r="Q90" s="57"/>
      <c r="R90" s="57"/>
      <c r="S90" s="57"/>
      <c r="T90" s="57"/>
      <c r="U90" s="57"/>
      <c r="V90" s="57"/>
      <c r="W90" s="57"/>
      <c r="X90" s="57"/>
      <c r="Y90" s="57"/>
      <c r="Z90" s="57"/>
    </row>
    <row r="91" spans="1:26" ht="24.75" customHeight="1">
      <c r="A91" s="46">
        <v>14</v>
      </c>
      <c r="B91" s="64" t="s">
        <v>1127</v>
      </c>
      <c r="C91" s="27" t="s">
        <v>1128</v>
      </c>
      <c r="D91" s="27" t="s">
        <v>38</v>
      </c>
      <c r="E91" s="46">
        <v>99</v>
      </c>
      <c r="F91" s="51" t="str">
        <f aca="true" t="shared" si="2" ref="F91:F96">IF(E91&gt;=90,"Xuất sắc",IF(E91&gt;=80,"Tốt",IF(E91&gt;=65,"Khá",IF(E91&gt;=50,"Trung bình","Yếu"))))</f>
        <v>Xuất sắc</v>
      </c>
      <c r="G91" s="5"/>
      <c r="H91" s="57"/>
      <c r="I91" s="57"/>
      <c r="J91" s="57"/>
      <c r="K91" s="57"/>
      <c r="L91" s="57"/>
      <c r="M91" s="57"/>
      <c r="N91" s="57"/>
      <c r="O91" s="57"/>
      <c r="P91" s="57"/>
      <c r="Q91" s="57"/>
      <c r="R91" s="57"/>
      <c r="S91" s="57"/>
      <c r="T91" s="57"/>
      <c r="U91" s="57"/>
      <c r="V91" s="57"/>
      <c r="W91" s="57"/>
      <c r="X91" s="57"/>
      <c r="Y91" s="57"/>
      <c r="Z91" s="57"/>
    </row>
    <row r="92" spans="1:26" ht="24.75" customHeight="1">
      <c r="A92" s="46">
        <v>15</v>
      </c>
      <c r="B92" s="64" t="s">
        <v>1129</v>
      </c>
      <c r="C92" s="27" t="s">
        <v>1130</v>
      </c>
      <c r="D92" s="27" t="s">
        <v>38</v>
      </c>
      <c r="E92" s="46">
        <v>96</v>
      </c>
      <c r="F92" s="51" t="str">
        <f t="shared" si="2"/>
        <v>Xuất sắc</v>
      </c>
      <c r="G92" s="5"/>
      <c r="H92" s="57"/>
      <c r="I92" s="57"/>
      <c r="J92" s="57"/>
      <c r="K92" s="57"/>
      <c r="L92" s="57"/>
      <c r="M92" s="57"/>
      <c r="N92" s="57"/>
      <c r="O92" s="57"/>
      <c r="P92" s="57"/>
      <c r="Q92" s="57"/>
      <c r="R92" s="57"/>
      <c r="S92" s="57"/>
      <c r="T92" s="57"/>
      <c r="U92" s="57"/>
      <c r="V92" s="57"/>
      <c r="W92" s="57"/>
      <c r="X92" s="57"/>
      <c r="Y92" s="57"/>
      <c r="Z92" s="57"/>
    </row>
    <row r="93" spans="1:26" ht="24.75" customHeight="1">
      <c r="A93" s="46">
        <v>16</v>
      </c>
      <c r="B93" s="64" t="s">
        <v>1131</v>
      </c>
      <c r="C93" s="27" t="s">
        <v>133</v>
      </c>
      <c r="D93" s="27" t="s">
        <v>104</v>
      </c>
      <c r="E93" s="46">
        <v>96</v>
      </c>
      <c r="F93" s="51" t="str">
        <f t="shared" si="2"/>
        <v>Xuất sắc</v>
      </c>
      <c r="G93" s="5"/>
      <c r="H93" s="57"/>
      <c r="I93" s="57"/>
      <c r="J93" s="57"/>
      <c r="K93" s="57"/>
      <c r="L93" s="57"/>
      <c r="M93" s="57"/>
      <c r="N93" s="57"/>
      <c r="O93" s="57"/>
      <c r="P93" s="57"/>
      <c r="Q93" s="57"/>
      <c r="R93" s="57"/>
      <c r="S93" s="57"/>
      <c r="T93" s="57"/>
      <c r="U93" s="57"/>
      <c r="V93" s="57"/>
      <c r="W93" s="57"/>
      <c r="X93" s="57"/>
      <c r="Y93" s="57"/>
      <c r="Z93" s="57"/>
    </row>
    <row r="94" spans="1:26" ht="24.75" customHeight="1">
      <c r="A94" s="46">
        <v>17</v>
      </c>
      <c r="B94" s="64" t="s">
        <v>1132</v>
      </c>
      <c r="C94" s="27" t="s">
        <v>156</v>
      </c>
      <c r="D94" s="27" t="s">
        <v>104</v>
      </c>
      <c r="E94" s="46">
        <v>99</v>
      </c>
      <c r="F94" s="51" t="str">
        <f t="shared" si="2"/>
        <v>Xuất sắc</v>
      </c>
      <c r="G94" s="5"/>
      <c r="H94" s="57"/>
      <c r="I94" s="57"/>
      <c r="J94" s="57"/>
      <c r="K94" s="57"/>
      <c r="L94" s="57"/>
      <c r="M94" s="57"/>
      <c r="N94" s="57"/>
      <c r="O94" s="57"/>
      <c r="P94" s="57"/>
      <c r="Q94" s="57"/>
      <c r="R94" s="57"/>
      <c r="S94" s="57"/>
      <c r="T94" s="57"/>
      <c r="U94" s="57"/>
      <c r="V94" s="57"/>
      <c r="W94" s="57"/>
      <c r="X94" s="57"/>
      <c r="Y94" s="57"/>
      <c r="Z94" s="57"/>
    </row>
    <row r="95" spans="1:26" ht="24.75" customHeight="1">
      <c r="A95" s="46">
        <v>18</v>
      </c>
      <c r="B95" s="64" t="s">
        <v>1133</v>
      </c>
      <c r="C95" s="27" t="s">
        <v>1134</v>
      </c>
      <c r="D95" s="27" t="s">
        <v>1135</v>
      </c>
      <c r="E95" s="46">
        <v>90</v>
      </c>
      <c r="F95" s="51" t="str">
        <f t="shared" si="2"/>
        <v>Xuất sắc</v>
      </c>
      <c r="G95" s="5"/>
      <c r="H95" s="57"/>
      <c r="I95" s="57"/>
      <c r="J95" s="57"/>
      <c r="K95" s="57"/>
      <c r="L95" s="57"/>
      <c r="M95" s="57"/>
      <c r="N95" s="57"/>
      <c r="O95" s="57"/>
      <c r="P95" s="57"/>
      <c r="Q95" s="57"/>
      <c r="R95" s="57"/>
      <c r="S95" s="57"/>
      <c r="T95" s="57"/>
      <c r="U95" s="57"/>
      <c r="V95" s="57"/>
      <c r="W95" s="57"/>
      <c r="X95" s="57"/>
      <c r="Y95" s="57"/>
      <c r="Z95" s="57"/>
    </row>
    <row r="96" spans="1:26" ht="24.75" customHeight="1">
      <c r="A96" s="46">
        <v>19</v>
      </c>
      <c r="B96" s="64" t="s">
        <v>1136</v>
      </c>
      <c r="C96" s="27" t="s">
        <v>87</v>
      </c>
      <c r="D96" s="27" t="s">
        <v>28</v>
      </c>
      <c r="E96" s="46">
        <v>99</v>
      </c>
      <c r="F96" s="51" t="str">
        <f t="shared" si="2"/>
        <v>Xuất sắc</v>
      </c>
      <c r="G96" s="5"/>
      <c r="H96" s="57"/>
      <c r="I96" s="57"/>
      <c r="J96" s="57"/>
      <c r="K96" s="57"/>
      <c r="L96" s="57"/>
      <c r="M96" s="57"/>
      <c r="N96" s="57"/>
      <c r="O96" s="57"/>
      <c r="P96" s="57"/>
      <c r="Q96" s="57"/>
      <c r="R96" s="57"/>
      <c r="S96" s="57"/>
      <c r="T96" s="57"/>
      <c r="U96" s="57"/>
      <c r="V96" s="57"/>
      <c r="W96" s="57"/>
      <c r="X96" s="57"/>
      <c r="Y96" s="57"/>
      <c r="Z96" s="57"/>
    </row>
    <row r="97" spans="1:26" ht="24.75" customHeight="1">
      <c r="A97" s="46">
        <v>20</v>
      </c>
      <c r="B97" s="64" t="s">
        <v>1137</v>
      </c>
      <c r="C97" s="27" t="s">
        <v>1138</v>
      </c>
      <c r="D97" s="27" t="s">
        <v>28</v>
      </c>
      <c r="E97" s="46">
        <v>88</v>
      </c>
      <c r="F97" s="50" t="s">
        <v>7</v>
      </c>
      <c r="G97" s="5"/>
      <c r="H97" s="57"/>
      <c r="I97" s="57"/>
      <c r="J97" s="57"/>
      <c r="K97" s="57"/>
      <c r="L97" s="57"/>
      <c r="M97" s="57"/>
      <c r="N97" s="57"/>
      <c r="O97" s="57"/>
      <c r="P97" s="57"/>
      <c r="Q97" s="57"/>
      <c r="R97" s="57"/>
      <c r="S97" s="57"/>
      <c r="T97" s="57"/>
      <c r="U97" s="57"/>
      <c r="V97" s="57"/>
      <c r="W97" s="57"/>
      <c r="X97" s="57"/>
      <c r="Y97" s="57"/>
      <c r="Z97" s="57"/>
    </row>
    <row r="98" spans="1:26" ht="24.75" customHeight="1">
      <c r="A98" s="46">
        <v>21</v>
      </c>
      <c r="B98" s="64" t="s">
        <v>1139</v>
      </c>
      <c r="C98" s="27" t="s">
        <v>1140</v>
      </c>
      <c r="D98" s="27" t="s">
        <v>28</v>
      </c>
      <c r="E98" s="46">
        <v>75</v>
      </c>
      <c r="F98" s="50" t="s">
        <v>8</v>
      </c>
      <c r="G98" s="5"/>
      <c r="H98" s="57"/>
      <c r="I98" s="57"/>
      <c r="J98" s="57"/>
      <c r="K98" s="57"/>
      <c r="L98" s="57"/>
      <c r="M98" s="57"/>
      <c r="N98" s="57"/>
      <c r="O98" s="57"/>
      <c r="P98" s="57"/>
      <c r="Q98" s="57"/>
      <c r="R98" s="57"/>
      <c r="S98" s="57"/>
      <c r="T98" s="57"/>
      <c r="U98" s="57"/>
      <c r="V98" s="57"/>
      <c r="W98" s="57"/>
      <c r="X98" s="57"/>
      <c r="Y98" s="57"/>
      <c r="Z98" s="57"/>
    </row>
    <row r="99" spans="1:26" ht="24.75" customHeight="1">
      <c r="A99" s="46">
        <v>22</v>
      </c>
      <c r="B99" s="64" t="s">
        <v>1141</v>
      </c>
      <c r="C99" s="27" t="s">
        <v>1142</v>
      </c>
      <c r="D99" s="27" t="s">
        <v>138</v>
      </c>
      <c r="E99" s="46">
        <v>87</v>
      </c>
      <c r="F99" s="50" t="s">
        <v>7</v>
      </c>
      <c r="G99" s="5"/>
      <c r="H99" s="57"/>
      <c r="I99" s="57"/>
      <c r="J99" s="57"/>
      <c r="K99" s="57"/>
      <c r="L99" s="57"/>
      <c r="M99" s="57"/>
      <c r="N99" s="57"/>
      <c r="O99" s="57"/>
      <c r="P99" s="57"/>
      <c r="Q99" s="57"/>
      <c r="R99" s="57"/>
      <c r="S99" s="57"/>
      <c r="T99" s="57"/>
      <c r="U99" s="57"/>
      <c r="V99" s="57"/>
      <c r="W99" s="57"/>
      <c r="X99" s="57"/>
      <c r="Y99" s="57"/>
      <c r="Z99" s="57"/>
    </row>
    <row r="100" spans="1:26" ht="24.75" customHeight="1">
      <c r="A100" s="46">
        <v>23</v>
      </c>
      <c r="B100" s="64" t="s">
        <v>1143</v>
      </c>
      <c r="C100" s="27" t="s">
        <v>19</v>
      </c>
      <c r="D100" s="27" t="s">
        <v>39</v>
      </c>
      <c r="E100" s="46">
        <v>87</v>
      </c>
      <c r="F100" s="50" t="s">
        <v>7</v>
      </c>
      <c r="G100" s="5"/>
      <c r="H100" s="57"/>
      <c r="I100" s="57"/>
      <c r="J100" s="57"/>
      <c r="K100" s="57"/>
      <c r="L100" s="57"/>
      <c r="M100" s="57"/>
      <c r="N100" s="57"/>
      <c r="O100" s="57"/>
      <c r="P100" s="57"/>
      <c r="Q100" s="57"/>
      <c r="R100" s="57"/>
      <c r="S100" s="57"/>
      <c r="T100" s="57"/>
      <c r="U100" s="57"/>
      <c r="V100" s="57"/>
      <c r="W100" s="57"/>
      <c r="X100" s="57"/>
      <c r="Y100" s="57"/>
      <c r="Z100" s="57"/>
    </row>
    <row r="101" spans="1:26" ht="24.75" customHeight="1">
      <c r="A101" s="69"/>
      <c r="B101" s="63" t="s">
        <v>1235</v>
      </c>
      <c r="C101" s="70"/>
      <c r="D101" s="70"/>
      <c r="E101" s="70"/>
      <c r="F101" s="69"/>
      <c r="G101" s="64"/>
      <c r="H101" s="57"/>
      <c r="I101" s="57"/>
      <c r="J101" s="57"/>
      <c r="K101" s="57"/>
      <c r="L101" s="57"/>
      <c r="M101" s="57"/>
      <c r="N101" s="57"/>
      <c r="O101" s="57"/>
      <c r="P101" s="57"/>
      <c r="Q101" s="57"/>
      <c r="R101" s="57"/>
      <c r="S101" s="57"/>
      <c r="T101" s="57"/>
      <c r="U101" s="57"/>
      <c r="V101" s="57"/>
      <c r="W101" s="57"/>
      <c r="X101" s="57"/>
      <c r="Y101" s="57"/>
      <c r="Z101" s="57"/>
    </row>
    <row r="102" spans="1:26" ht="24.75" customHeight="1">
      <c r="A102" s="31" t="s">
        <v>311</v>
      </c>
      <c r="B102" s="12" t="s">
        <v>1144</v>
      </c>
      <c r="C102" s="12" t="s">
        <v>1145</v>
      </c>
      <c r="D102" s="12" t="s">
        <v>23</v>
      </c>
      <c r="E102" s="71">
        <v>90</v>
      </c>
      <c r="F102" s="71" t="s">
        <v>6</v>
      </c>
      <c r="G102" s="72"/>
      <c r="I102" s="57"/>
      <c r="J102" s="57"/>
      <c r="K102" s="57"/>
      <c r="L102" s="57"/>
      <c r="M102" s="57"/>
      <c r="N102" s="57"/>
      <c r="O102" s="57"/>
      <c r="P102" s="57"/>
      <c r="Q102" s="57"/>
      <c r="R102" s="57"/>
      <c r="S102" s="57"/>
      <c r="T102" s="57"/>
      <c r="U102" s="57"/>
      <c r="V102" s="57"/>
      <c r="W102" s="57"/>
      <c r="X102" s="57"/>
      <c r="Y102" s="57"/>
      <c r="Z102" s="57"/>
    </row>
    <row r="103" spans="1:26" ht="24.75" customHeight="1">
      <c r="A103" s="31" t="s">
        <v>314</v>
      </c>
      <c r="B103" s="12" t="s">
        <v>1146</v>
      </c>
      <c r="C103" s="12" t="s">
        <v>1147</v>
      </c>
      <c r="D103" s="12" t="s">
        <v>23</v>
      </c>
      <c r="E103" s="71">
        <v>80</v>
      </c>
      <c r="F103" s="71" t="s">
        <v>7</v>
      </c>
      <c r="G103" s="72"/>
      <c r="I103" s="57"/>
      <c r="J103" s="57"/>
      <c r="K103" s="57"/>
      <c r="L103" s="57"/>
      <c r="M103" s="57"/>
      <c r="N103" s="57"/>
      <c r="O103" s="57"/>
      <c r="P103" s="57"/>
      <c r="Q103" s="57"/>
      <c r="R103" s="57"/>
      <c r="S103" s="57"/>
      <c r="T103" s="57"/>
      <c r="U103" s="57"/>
      <c r="V103" s="57"/>
      <c r="W103" s="57"/>
      <c r="X103" s="57"/>
      <c r="Y103" s="57"/>
      <c r="Z103" s="57"/>
    </row>
    <row r="104" spans="1:26" ht="24.75" customHeight="1">
      <c r="A104" s="31" t="s">
        <v>317</v>
      </c>
      <c r="B104" s="12" t="s">
        <v>1148</v>
      </c>
      <c r="C104" s="12" t="s">
        <v>1149</v>
      </c>
      <c r="D104" s="12" t="s">
        <v>23</v>
      </c>
      <c r="E104" s="71">
        <v>92</v>
      </c>
      <c r="F104" s="71" t="s">
        <v>6</v>
      </c>
      <c r="G104" s="72"/>
      <c r="I104" s="57"/>
      <c r="J104" s="57"/>
      <c r="K104" s="57"/>
      <c r="L104" s="57"/>
      <c r="M104" s="57"/>
      <c r="N104" s="57"/>
      <c r="O104" s="57"/>
      <c r="P104" s="57"/>
      <c r="Q104" s="57"/>
      <c r="R104" s="57"/>
      <c r="S104" s="57"/>
      <c r="T104" s="57"/>
      <c r="U104" s="57"/>
      <c r="V104" s="57"/>
      <c r="W104" s="57"/>
      <c r="X104" s="57"/>
      <c r="Y104" s="57"/>
      <c r="Z104" s="57"/>
    </row>
    <row r="105" spans="1:26" ht="24.75" customHeight="1">
      <c r="A105" s="31" t="s">
        <v>320</v>
      </c>
      <c r="B105" s="12" t="s">
        <v>1150</v>
      </c>
      <c r="C105" s="12" t="s">
        <v>1151</v>
      </c>
      <c r="D105" s="12" t="s">
        <v>23</v>
      </c>
      <c r="E105" s="71">
        <v>80</v>
      </c>
      <c r="F105" s="71" t="s">
        <v>7</v>
      </c>
      <c r="G105" s="72"/>
      <c r="I105" s="57"/>
      <c r="J105" s="57"/>
      <c r="K105" s="57"/>
      <c r="L105" s="57"/>
      <c r="M105" s="57"/>
      <c r="N105" s="57"/>
      <c r="O105" s="57"/>
      <c r="P105" s="57"/>
      <c r="Q105" s="57"/>
      <c r="R105" s="57"/>
      <c r="S105" s="57"/>
      <c r="T105" s="57"/>
      <c r="U105" s="57"/>
      <c r="V105" s="57"/>
      <c r="W105" s="57"/>
      <c r="X105" s="57"/>
      <c r="Y105" s="57"/>
      <c r="Z105" s="57"/>
    </row>
    <row r="106" spans="1:26" ht="24.75" customHeight="1">
      <c r="A106" s="31" t="s">
        <v>323</v>
      </c>
      <c r="B106" s="12" t="s">
        <v>1152</v>
      </c>
      <c r="C106" s="12" t="s">
        <v>851</v>
      </c>
      <c r="D106" s="12" t="s">
        <v>23</v>
      </c>
      <c r="E106" s="71">
        <v>78</v>
      </c>
      <c r="F106" s="71" t="s">
        <v>8</v>
      </c>
      <c r="G106" s="72"/>
      <c r="I106" s="57"/>
      <c r="J106" s="57"/>
      <c r="K106" s="57"/>
      <c r="L106" s="57"/>
      <c r="M106" s="57"/>
      <c r="N106" s="57"/>
      <c r="O106" s="57"/>
      <c r="P106" s="57"/>
      <c r="Q106" s="57"/>
      <c r="R106" s="57"/>
      <c r="S106" s="57"/>
      <c r="T106" s="57"/>
      <c r="U106" s="57"/>
      <c r="V106" s="57"/>
      <c r="W106" s="57"/>
      <c r="X106" s="57"/>
      <c r="Y106" s="57"/>
      <c r="Z106" s="57"/>
    </row>
    <row r="107" spans="1:26" ht="24.75" customHeight="1">
      <c r="A107" s="31" t="s">
        <v>326</v>
      </c>
      <c r="B107" s="12" t="s">
        <v>1153</v>
      </c>
      <c r="C107" s="12" t="s">
        <v>161</v>
      </c>
      <c r="D107" s="12" t="s">
        <v>23</v>
      </c>
      <c r="E107" s="71">
        <v>90</v>
      </c>
      <c r="F107" s="71" t="s">
        <v>6</v>
      </c>
      <c r="G107" s="72"/>
      <c r="I107" s="57"/>
      <c r="J107" s="57"/>
      <c r="K107" s="57"/>
      <c r="L107" s="57"/>
      <c r="M107" s="57"/>
      <c r="N107" s="57"/>
      <c r="O107" s="57"/>
      <c r="P107" s="57"/>
      <c r="Q107" s="57"/>
      <c r="R107" s="57"/>
      <c r="S107" s="57"/>
      <c r="T107" s="57"/>
      <c r="U107" s="57"/>
      <c r="V107" s="57"/>
      <c r="W107" s="57"/>
      <c r="X107" s="57"/>
      <c r="Y107" s="57"/>
      <c r="Z107" s="57"/>
    </row>
    <row r="108" spans="1:26" ht="24.75" customHeight="1">
      <c r="A108" s="31" t="s">
        <v>330</v>
      </c>
      <c r="B108" s="12" t="s">
        <v>1154</v>
      </c>
      <c r="C108" s="12" t="s">
        <v>1155</v>
      </c>
      <c r="D108" s="12" t="s">
        <v>23</v>
      </c>
      <c r="E108" s="71">
        <v>80</v>
      </c>
      <c r="F108" s="71" t="s">
        <v>7</v>
      </c>
      <c r="G108" s="72"/>
      <c r="I108" s="57"/>
      <c r="J108" s="57"/>
      <c r="K108" s="57"/>
      <c r="L108" s="57"/>
      <c r="M108" s="57"/>
      <c r="N108" s="57"/>
      <c r="O108" s="57"/>
      <c r="P108" s="57"/>
      <c r="Q108" s="57"/>
      <c r="R108" s="57"/>
      <c r="S108" s="57"/>
      <c r="T108" s="57"/>
      <c r="U108" s="57"/>
      <c r="V108" s="57"/>
      <c r="W108" s="57"/>
      <c r="X108" s="57"/>
      <c r="Y108" s="57"/>
      <c r="Z108" s="57"/>
    </row>
    <row r="109" spans="1:26" ht="24.75" customHeight="1">
      <c r="A109" s="31" t="s">
        <v>334</v>
      </c>
      <c r="B109" s="12" t="s">
        <v>1156</v>
      </c>
      <c r="C109" s="12" t="s">
        <v>160</v>
      </c>
      <c r="D109" s="12" t="s">
        <v>149</v>
      </c>
      <c r="E109" s="71">
        <v>85</v>
      </c>
      <c r="F109" s="71" t="s">
        <v>7</v>
      </c>
      <c r="G109" s="72"/>
      <c r="I109" s="57"/>
      <c r="J109" s="57"/>
      <c r="K109" s="57"/>
      <c r="L109" s="57"/>
      <c r="M109" s="57"/>
      <c r="N109" s="57"/>
      <c r="O109" s="57"/>
      <c r="P109" s="57"/>
      <c r="Q109" s="57"/>
      <c r="R109" s="57"/>
      <c r="S109" s="57"/>
      <c r="T109" s="57"/>
      <c r="U109" s="57"/>
      <c r="V109" s="57"/>
      <c r="W109" s="57"/>
      <c r="X109" s="57"/>
      <c r="Y109" s="57"/>
      <c r="Z109" s="57"/>
    </row>
    <row r="110" spans="1:26" ht="24.75" customHeight="1">
      <c r="A110" s="31" t="s">
        <v>337</v>
      </c>
      <c r="B110" s="12" t="s">
        <v>1157</v>
      </c>
      <c r="C110" s="12" t="s">
        <v>1158</v>
      </c>
      <c r="D110" s="12" t="s">
        <v>149</v>
      </c>
      <c r="E110" s="71">
        <v>86</v>
      </c>
      <c r="F110" s="71" t="s">
        <v>7</v>
      </c>
      <c r="G110" s="72"/>
      <c r="I110" s="57"/>
      <c r="J110" s="57"/>
      <c r="K110" s="57"/>
      <c r="L110" s="57"/>
      <c r="M110" s="57"/>
      <c r="N110" s="57"/>
      <c r="O110" s="57"/>
      <c r="P110" s="57"/>
      <c r="Q110" s="57"/>
      <c r="R110" s="57"/>
      <c r="S110" s="57"/>
      <c r="T110" s="57"/>
      <c r="U110" s="57"/>
      <c r="V110" s="57"/>
      <c r="W110" s="57"/>
      <c r="X110" s="57"/>
      <c r="Y110" s="57"/>
      <c r="Z110" s="57"/>
    </row>
    <row r="111" spans="1:26" ht="24.75" customHeight="1">
      <c r="A111" s="31" t="s">
        <v>339</v>
      </c>
      <c r="B111" s="12" t="s">
        <v>1159</v>
      </c>
      <c r="C111" s="12" t="s">
        <v>57</v>
      </c>
      <c r="D111" s="12" t="s">
        <v>149</v>
      </c>
      <c r="E111" s="71">
        <v>75</v>
      </c>
      <c r="F111" s="71" t="s">
        <v>8</v>
      </c>
      <c r="G111" s="72"/>
      <c r="I111" s="57"/>
      <c r="J111" s="57"/>
      <c r="K111" s="57"/>
      <c r="L111" s="57"/>
      <c r="M111" s="57"/>
      <c r="N111" s="57"/>
      <c r="O111" s="57"/>
      <c r="P111" s="57"/>
      <c r="Q111" s="57"/>
      <c r="R111" s="57"/>
      <c r="S111" s="57"/>
      <c r="T111" s="57"/>
      <c r="U111" s="57"/>
      <c r="V111" s="57"/>
      <c r="W111" s="57"/>
      <c r="X111" s="57"/>
      <c r="Y111" s="57"/>
      <c r="Z111" s="57"/>
    </row>
    <row r="112" spans="1:26" ht="24.75" customHeight="1">
      <c r="A112" s="31" t="s">
        <v>342</v>
      </c>
      <c r="B112" s="12" t="s">
        <v>1160</v>
      </c>
      <c r="C112" s="12" t="s">
        <v>1161</v>
      </c>
      <c r="D112" s="12" t="s">
        <v>1162</v>
      </c>
      <c r="E112" s="71">
        <v>85</v>
      </c>
      <c r="F112" s="71" t="s">
        <v>7</v>
      </c>
      <c r="G112" s="72"/>
      <c r="I112" s="57"/>
      <c r="J112" s="57"/>
      <c r="K112" s="57"/>
      <c r="L112" s="57"/>
      <c r="M112" s="57"/>
      <c r="N112" s="57"/>
      <c r="O112" s="57"/>
      <c r="P112" s="57"/>
      <c r="Q112" s="57"/>
      <c r="R112" s="57"/>
      <c r="S112" s="57"/>
      <c r="T112" s="57"/>
      <c r="U112" s="57"/>
      <c r="V112" s="57"/>
      <c r="W112" s="57"/>
      <c r="X112" s="57"/>
      <c r="Y112" s="57"/>
      <c r="Z112" s="57"/>
    </row>
    <row r="113" spans="1:26" ht="24.75" customHeight="1">
      <c r="A113" s="31" t="s">
        <v>345</v>
      </c>
      <c r="B113" s="12" t="s">
        <v>1163</v>
      </c>
      <c r="C113" s="12" t="s">
        <v>19</v>
      </c>
      <c r="D113" s="12" t="s">
        <v>114</v>
      </c>
      <c r="E113" s="71">
        <v>94</v>
      </c>
      <c r="F113" s="71" t="s">
        <v>6</v>
      </c>
      <c r="G113" s="72"/>
      <c r="I113" s="57"/>
      <c r="J113" s="57"/>
      <c r="K113" s="57"/>
      <c r="L113" s="57"/>
      <c r="M113" s="57"/>
      <c r="N113" s="57"/>
      <c r="O113" s="57"/>
      <c r="P113" s="57"/>
      <c r="Q113" s="57"/>
      <c r="R113" s="57"/>
      <c r="S113" s="57"/>
      <c r="T113" s="57"/>
      <c r="U113" s="57"/>
      <c r="V113" s="57"/>
      <c r="W113" s="57"/>
      <c r="X113" s="57"/>
      <c r="Y113" s="57"/>
      <c r="Z113" s="57"/>
    </row>
    <row r="114" spans="1:26" ht="24.75" customHeight="1">
      <c r="A114" s="31" t="s">
        <v>348</v>
      </c>
      <c r="B114" s="12" t="s">
        <v>1164</v>
      </c>
      <c r="C114" s="12" t="s">
        <v>1165</v>
      </c>
      <c r="D114" s="12" t="s">
        <v>329</v>
      </c>
      <c r="E114" s="71">
        <v>79</v>
      </c>
      <c r="F114" s="71" t="s">
        <v>8</v>
      </c>
      <c r="G114" s="72"/>
      <c r="I114" s="57"/>
      <c r="J114" s="57"/>
      <c r="K114" s="57"/>
      <c r="L114" s="57"/>
      <c r="M114" s="57"/>
      <c r="N114" s="57"/>
      <c r="O114" s="57"/>
      <c r="P114" s="57"/>
      <c r="Q114" s="57"/>
      <c r="R114" s="57"/>
      <c r="S114" s="57"/>
      <c r="T114" s="57"/>
      <c r="U114" s="57"/>
      <c r="V114" s="57"/>
      <c r="W114" s="57"/>
      <c r="X114" s="57"/>
      <c r="Y114" s="57"/>
      <c r="Z114" s="57"/>
    </row>
    <row r="115" spans="1:26" ht="24.75" customHeight="1">
      <c r="A115" s="31" t="s">
        <v>351</v>
      </c>
      <c r="B115" s="12" t="s">
        <v>1166</v>
      </c>
      <c r="C115" s="12" t="s">
        <v>110</v>
      </c>
      <c r="D115" s="12" t="s">
        <v>175</v>
      </c>
      <c r="E115" s="71">
        <v>83</v>
      </c>
      <c r="F115" s="71" t="s">
        <v>7</v>
      </c>
      <c r="G115" s="72"/>
      <c r="I115" s="57"/>
      <c r="J115" s="57"/>
      <c r="K115" s="57"/>
      <c r="L115" s="57"/>
      <c r="M115" s="57"/>
      <c r="N115" s="57"/>
      <c r="O115" s="57"/>
      <c r="P115" s="57"/>
      <c r="Q115" s="57"/>
      <c r="R115" s="57"/>
      <c r="S115" s="57"/>
      <c r="T115" s="57"/>
      <c r="U115" s="57"/>
      <c r="V115" s="57"/>
      <c r="W115" s="57"/>
      <c r="X115" s="57"/>
      <c r="Y115" s="57"/>
      <c r="Z115" s="57"/>
    </row>
    <row r="116" spans="1:26" ht="24.75" customHeight="1">
      <c r="A116" s="31" t="s">
        <v>353</v>
      </c>
      <c r="B116" s="12" t="s">
        <v>1167</v>
      </c>
      <c r="C116" s="12" t="s">
        <v>158</v>
      </c>
      <c r="D116" s="12" t="s">
        <v>175</v>
      </c>
      <c r="E116" s="71">
        <v>90</v>
      </c>
      <c r="F116" s="71" t="s">
        <v>6</v>
      </c>
      <c r="G116" s="72"/>
      <c r="I116" s="57"/>
      <c r="J116" s="57"/>
      <c r="K116" s="57"/>
      <c r="L116" s="57"/>
      <c r="M116" s="57"/>
      <c r="N116" s="57"/>
      <c r="O116" s="57"/>
      <c r="P116" s="57"/>
      <c r="Q116" s="57"/>
      <c r="R116" s="57"/>
      <c r="S116" s="57"/>
      <c r="T116" s="57"/>
      <c r="U116" s="57"/>
      <c r="V116" s="57"/>
      <c r="W116" s="57"/>
      <c r="X116" s="57"/>
      <c r="Y116" s="57"/>
      <c r="Z116" s="57"/>
    </row>
    <row r="117" spans="1:26" ht="24.75" customHeight="1">
      <c r="A117" s="31" t="s">
        <v>356</v>
      </c>
      <c r="B117" s="12" t="s">
        <v>1168</v>
      </c>
      <c r="C117" s="12" t="s">
        <v>972</v>
      </c>
      <c r="D117" s="12" t="s">
        <v>122</v>
      </c>
      <c r="E117" s="71">
        <v>85</v>
      </c>
      <c r="F117" s="71" t="s">
        <v>7</v>
      </c>
      <c r="G117" s="72"/>
      <c r="I117" s="57"/>
      <c r="J117" s="57"/>
      <c r="K117" s="57"/>
      <c r="L117" s="57"/>
      <c r="M117" s="57"/>
      <c r="N117" s="57"/>
      <c r="O117" s="57"/>
      <c r="P117" s="57"/>
      <c r="Q117" s="57"/>
      <c r="R117" s="57"/>
      <c r="S117" s="57"/>
      <c r="T117" s="57"/>
      <c r="U117" s="57"/>
      <c r="V117" s="57"/>
      <c r="W117" s="57"/>
      <c r="X117" s="57"/>
      <c r="Y117" s="57"/>
      <c r="Z117" s="57"/>
    </row>
    <row r="118" spans="1:26" ht="24.75" customHeight="1">
      <c r="A118" s="31" t="s">
        <v>358</v>
      </c>
      <c r="B118" s="12" t="s">
        <v>1169</v>
      </c>
      <c r="C118" s="12" t="s">
        <v>1170</v>
      </c>
      <c r="D118" s="12" t="s">
        <v>1171</v>
      </c>
      <c r="E118" s="71">
        <v>88</v>
      </c>
      <c r="F118" s="71" t="s">
        <v>7</v>
      </c>
      <c r="G118" s="72"/>
      <c r="I118" s="57"/>
      <c r="J118" s="57"/>
      <c r="K118" s="57"/>
      <c r="L118" s="57"/>
      <c r="M118" s="57"/>
      <c r="N118" s="57"/>
      <c r="O118" s="57"/>
      <c r="P118" s="57"/>
      <c r="Q118" s="57"/>
      <c r="R118" s="57"/>
      <c r="S118" s="57"/>
      <c r="T118" s="57"/>
      <c r="U118" s="57"/>
      <c r="V118" s="57"/>
      <c r="W118" s="57"/>
      <c r="X118" s="57"/>
      <c r="Y118" s="57"/>
      <c r="Z118" s="57"/>
    </row>
    <row r="119" spans="1:26" ht="24.75" customHeight="1">
      <c r="A119" s="31" t="s">
        <v>362</v>
      </c>
      <c r="B119" s="12" t="s">
        <v>1172</v>
      </c>
      <c r="C119" s="12" t="s">
        <v>1173</v>
      </c>
      <c r="D119" s="12" t="s">
        <v>74</v>
      </c>
      <c r="E119" s="71">
        <v>79</v>
      </c>
      <c r="F119" s="71" t="s">
        <v>8</v>
      </c>
      <c r="G119" s="72"/>
      <c r="I119" s="57"/>
      <c r="J119" s="57"/>
      <c r="K119" s="57"/>
      <c r="L119" s="57"/>
      <c r="M119" s="57"/>
      <c r="N119" s="57"/>
      <c r="O119" s="57"/>
      <c r="P119" s="57"/>
      <c r="Q119" s="57"/>
      <c r="R119" s="57"/>
      <c r="S119" s="57"/>
      <c r="T119" s="57"/>
      <c r="U119" s="57"/>
      <c r="V119" s="57"/>
      <c r="W119" s="57"/>
      <c r="X119" s="57"/>
      <c r="Y119" s="57"/>
      <c r="Z119" s="57"/>
    </row>
    <row r="120" spans="1:26" ht="24.75" customHeight="1">
      <c r="A120" s="31" t="s">
        <v>364</v>
      </c>
      <c r="B120" s="12" t="s">
        <v>1174</v>
      </c>
      <c r="C120" s="12" t="s">
        <v>94</v>
      </c>
      <c r="D120" s="12" t="s">
        <v>78</v>
      </c>
      <c r="E120" s="71">
        <v>83</v>
      </c>
      <c r="F120" s="71" t="s">
        <v>7</v>
      </c>
      <c r="G120" s="72"/>
      <c r="I120" s="57"/>
      <c r="J120" s="57"/>
      <c r="K120" s="57"/>
      <c r="L120" s="57"/>
      <c r="M120" s="57"/>
      <c r="N120" s="57"/>
      <c r="O120" s="57"/>
      <c r="P120" s="57"/>
      <c r="Q120" s="57"/>
      <c r="R120" s="57"/>
      <c r="S120" s="57"/>
      <c r="T120" s="57"/>
      <c r="U120" s="57"/>
      <c r="V120" s="57"/>
      <c r="W120" s="57"/>
      <c r="X120" s="57"/>
      <c r="Y120" s="57"/>
      <c r="Z120" s="57"/>
    </row>
    <row r="121" spans="1:26" ht="24.75" customHeight="1">
      <c r="A121" s="31" t="s">
        <v>367</v>
      </c>
      <c r="B121" s="12" t="s">
        <v>1175</v>
      </c>
      <c r="C121" s="12" t="s">
        <v>1176</v>
      </c>
      <c r="D121" s="12" t="s">
        <v>192</v>
      </c>
      <c r="E121" s="71">
        <v>85</v>
      </c>
      <c r="F121" s="71" t="s">
        <v>7</v>
      </c>
      <c r="G121" s="72"/>
      <c r="I121" s="57"/>
      <c r="J121" s="57"/>
      <c r="K121" s="57"/>
      <c r="L121" s="57"/>
      <c r="M121" s="57"/>
      <c r="N121" s="57"/>
      <c r="O121" s="57"/>
      <c r="P121" s="57"/>
      <c r="Q121" s="57"/>
      <c r="R121" s="57"/>
      <c r="S121" s="57"/>
      <c r="T121" s="57"/>
      <c r="U121" s="57"/>
      <c r="V121" s="57"/>
      <c r="W121" s="57"/>
      <c r="X121" s="57"/>
      <c r="Y121" s="57"/>
      <c r="Z121" s="57"/>
    </row>
    <row r="122" spans="1:26" ht="24.75" customHeight="1">
      <c r="A122" s="31" t="s">
        <v>369</v>
      </c>
      <c r="B122" s="12" t="s">
        <v>1177</v>
      </c>
      <c r="C122" s="12" t="s">
        <v>1178</v>
      </c>
      <c r="D122" s="12" t="s">
        <v>79</v>
      </c>
      <c r="E122" s="71">
        <v>78</v>
      </c>
      <c r="F122" s="71" t="s">
        <v>8</v>
      </c>
      <c r="G122" s="72"/>
      <c r="I122" s="57"/>
      <c r="J122" s="57"/>
      <c r="K122" s="57"/>
      <c r="L122" s="57"/>
      <c r="M122" s="57"/>
      <c r="N122" s="57"/>
      <c r="O122" s="57"/>
      <c r="P122" s="57"/>
      <c r="Q122" s="57"/>
      <c r="R122" s="57"/>
      <c r="S122" s="57"/>
      <c r="T122" s="57"/>
      <c r="U122" s="57"/>
      <c r="V122" s="57"/>
      <c r="W122" s="57"/>
      <c r="X122" s="57"/>
      <c r="Y122" s="57"/>
      <c r="Z122" s="57"/>
    </row>
    <row r="123" spans="1:26" ht="24.75" customHeight="1">
      <c r="A123" s="31" t="s">
        <v>372</v>
      </c>
      <c r="B123" s="12" t="s">
        <v>1179</v>
      </c>
      <c r="C123" s="12" t="s">
        <v>64</v>
      </c>
      <c r="D123" s="12" t="s">
        <v>79</v>
      </c>
      <c r="E123" s="71">
        <v>85</v>
      </c>
      <c r="F123" s="71" t="s">
        <v>7</v>
      </c>
      <c r="G123" s="72"/>
      <c r="I123" s="57"/>
      <c r="J123" s="57"/>
      <c r="K123" s="57"/>
      <c r="L123" s="57"/>
      <c r="M123" s="57"/>
      <c r="N123" s="57"/>
      <c r="O123" s="57"/>
      <c r="P123" s="57"/>
      <c r="Q123" s="57"/>
      <c r="R123" s="57"/>
      <c r="S123" s="57"/>
      <c r="T123" s="57"/>
      <c r="U123" s="57"/>
      <c r="V123" s="57"/>
      <c r="W123" s="57"/>
      <c r="X123" s="57"/>
      <c r="Y123" s="57"/>
      <c r="Z123" s="57"/>
    </row>
    <row r="124" spans="1:26" ht="24.75" customHeight="1">
      <c r="A124" s="31" t="s">
        <v>374</v>
      </c>
      <c r="B124" s="12" t="s">
        <v>1180</v>
      </c>
      <c r="C124" s="12" t="s">
        <v>1181</v>
      </c>
      <c r="D124" s="12" t="s">
        <v>79</v>
      </c>
      <c r="E124" s="71">
        <v>64</v>
      </c>
      <c r="F124" s="71" t="s">
        <v>9</v>
      </c>
      <c r="G124" s="72"/>
      <c r="I124" s="57"/>
      <c r="J124" s="57"/>
      <c r="K124" s="57"/>
      <c r="L124" s="57"/>
      <c r="M124" s="57"/>
      <c r="N124" s="57"/>
      <c r="O124" s="57"/>
      <c r="P124" s="57"/>
      <c r="Q124" s="57"/>
      <c r="R124" s="57"/>
      <c r="S124" s="57"/>
      <c r="T124" s="57"/>
      <c r="U124" s="57"/>
      <c r="V124" s="57"/>
      <c r="W124" s="57"/>
      <c r="X124" s="57"/>
      <c r="Y124" s="57"/>
      <c r="Z124" s="57"/>
    </row>
    <row r="125" spans="1:26" ht="24.75" customHeight="1">
      <c r="A125" s="31" t="s">
        <v>376</v>
      </c>
      <c r="B125" s="12" t="s">
        <v>1182</v>
      </c>
      <c r="C125" s="12" t="s">
        <v>22</v>
      </c>
      <c r="D125" s="12" t="s">
        <v>79</v>
      </c>
      <c r="E125" s="71">
        <v>85</v>
      </c>
      <c r="F125" s="71" t="s">
        <v>7</v>
      </c>
      <c r="G125" s="72"/>
      <c r="I125" s="57"/>
      <c r="J125" s="57"/>
      <c r="K125" s="57"/>
      <c r="L125" s="57"/>
      <c r="M125" s="57"/>
      <c r="N125" s="57"/>
      <c r="O125" s="57"/>
      <c r="P125" s="57"/>
      <c r="Q125" s="57"/>
      <c r="R125" s="57"/>
      <c r="S125" s="57"/>
      <c r="T125" s="57"/>
      <c r="U125" s="57"/>
      <c r="V125" s="57"/>
      <c r="W125" s="57"/>
      <c r="X125" s="57"/>
      <c r="Y125" s="57"/>
      <c r="Z125" s="57"/>
    </row>
    <row r="126" spans="1:26" ht="24.75" customHeight="1">
      <c r="A126" s="31" t="s">
        <v>378</v>
      </c>
      <c r="B126" s="12" t="s">
        <v>1183</v>
      </c>
      <c r="C126" s="12" t="s">
        <v>1184</v>
      </c>
      <c r="D126" s="12" t="s">
        <v>79</v>
      </c>
      <c r="E126" s="71">
        <v>72</v>
      </c>
      <c r="F126" s="71" t="s">
        <v>8</v>
      </c>
      <c r="G126" s="72"/>
      <c r="I126" s="57"/>
      <c r="J126" s="57"/>
      <c r="K126" s="57"/>
      <c r="L126" s="57"/>
      <c r="M126" s="57"/>
      <c r="N126" s="57"/>
      <c r="O126" s="57"/>
      <c r="P126" s="57"/>
      <c r="Q126" s="57"/>
      <c r="R126" s="57"/>
      <c r="S126" s="57"/>
      <c r="T126" s="57"/>
      <c r="U126" s="57"/>
      <c r="V126" s="57"/>
      <c r="W126" s="57"/>
      <c r="X126" s="57"/>
      <c r="Y126" s="57"/>
      <c r="Z126" s="57"/>
    </row>
    <row r="127" spans="1:26" ht="24.75" customHeight="1">
      <c r="A127" s="31" t="s">
        <v>381</v>
      </c>
      <c r="B127" s="12" t="s">
        <v>1185</v>
      </c>
      <c r="C127" s="12" t="s">
        <v>193</v>
      </c>
      <c r="D127" s="12" t="s">
        <v>155</v>
      </c>
      <c r="E127" s="71">
        <v>69</v>
      </c>
      <c r="F127" s="71" t="s">
        <v>8</v>
      </c>
      <c r="G127" s="72"/>
      <c r="I127" s="57"/>
      <c r="J127" s="57"/>
      <c r="K127" s="57"/>
      <c r="L127" s="57"/>
      <c r="M127" s="57"/>
      <c r="N127" s="57"/>
      <c r="O127" s="57"/>
      <c r="P127" s="57"/>
      <c r="Q127" s="57"/>
      <c r="R127" s="57"/>
      <c r="S127" s="57"/>
      <c r="T127" s="57"/>
      <c r="U127" s="57"/>
      <c r="V127" s="57"/>
      <c r="W127" s="57"/>
      <c r="X127" s="57"/>
      <c r="Y127" s="57"/>
      <c r="Z127" s="57"/>
    </row>
    <row r="128" spans="1:26" ht="24.75" customHeight="1">
      <c r="A128" s="31" t="s">
        <v>383</v>
      </c>
      <c r="B128" s="12" t="s">
        <v>1186</v>
      </c>
      <c r="C128" s="12" t="s">
        <v>80</v>
      </c>
      <c r="D128" s="12" t="s">
        <v>44</v>
      </c>
      <c r="E128" s="71">
        <v>96</v>
      </c>
      <c r="F128" s="71" t="s">
        <v>6</v>
      </c>
      <c r="G128" s="72"/>
      <c r="I128" s="57"/>
      <c r="J128" s="57"/>
      <c r="K128" s="57"/>
      <c r="L128" s="57"/>
      <c r="M128" s="57"/>
      <c r="N128" s="57"/>
      <c r="O128" s="57"/>
      <c r="P128" s="57"/>
      <c r="Q128" s="57"/>
      <c r="R128" s="57"/>
      <c r="S128" s="57"/>
      <c r="T128" s="57"/>
      <c r="U128" s="57"/>
      <c r="V128" s="57"/>
      <c r="W128" s="57"/>
      <c r="X128" s="57"/>
      <c r="Y128" s="57"/>
      <c r="Z128" s="57"/>
    </row>
    <row r="129" spans="1:26" ht="24.75" customHeight="1">
      <c r="A129" s="31" t="s">
        <v>386</v>
      </c>
      <c r="B129" s="12" t="s">
        <v>1187</v>
      </c>
      <c r="C129" s="12" t="s">
        <v>573</v>
      </c>
      <c r="D129" s="12" t="s">
        <v>32</v>
      </c>
      <c r="E129" s="71">
        <v>79</v>
      </c>
      <c r="F129" s="71" t="s">
        <v>8</v>
      </c>
      <c r="G129" s="72"/>
      <c r="I129" s="57"/>
      <c r="J129" s="57"/>
      <c r="K129" s="57"/>
      <c r="L129" s="57"/>
      <c r="M129" s="57"/>
      <c r="N129" s="57"/>
      <c r="O129" s="57"/>
      <c r="P129" s="57"/>
      <c r="Q129" s="57"/>
      <c r="R129" s="57"/>
      <c r="S129" s="57"/>
      <c r="T129" s="57"/>
      <c r="U129" s="57"/>
      <c r="V129" s="57"/>
      <c r="W129" s="57"/>
      <c r="X129" s="57"/>
      <c r="Y129" s="57"/>
      <c r="Z129" s="57"/>
    </row>
    <row r="130" spans="1:26" ht="24.75" customHeight="1">
      <c r="A130" s="31" t="s">
        <v>389</v>
      </c>
      <c r="B130" s="12" t="s">
        <v>1188</v>
      </c>
      <c r="C130" s="12" t="s">
        <v>1189</v>
      </c>
      <c r="D130" s="12" t="s">
        <v>25</v>
      </c>
      <c r="E130" s="71">
        <v>99</v>
      </c>
      <c r="F130" s="71" t="s">
        <v>6</v>
      </c>
      <c r="G130" s="72"/>
      <c r="I130" s="57"/>
      <c r="J130" s="57"/>
      <c r="K130" s="57"/>
      <c r="L130" s="57"/>
      <c r="M130" s="57"/>
      <c r="N130" s="57"/>
      <c r="O130" s="57"/>
      <c r="P130" s="57"/>
      <c r="Q130" s="57"/>
      <c r="R130" s="57"/>
      <c r="S130" s="57"/>
      <c r="T130" s="57"/>
      <c r="U130" s="57"/>
      <c r="V130" s="57"/>
      <c r="W130" s="57"/>
      <c r="X130" s="57"/>
      <c r="Y130" s="57"/>
      <c r="Z130" s="57"/>
    </row>
    <row r="131" spans="1:26" ht="24.75" customHeight="1">
      <c r="A131" s="31" t="s">
        <v>392</v>
      </c>
      <c r="B131" s="12" t="s">
        <v>1190</v>
      </c>
      <c r="C131" s="12" t="s">
        <v>19</v>
      </c>
      <c r="D131" s="12" t="s">
        <v>25</v>
      </c>
      <c r="E131" s="71">
        <v>77</v>
      </c>
      <c r="F131" s="71" t="s">
        <v>8</v>
      </c>
      <c r="G131" s="72"/>
      <c r="I131" s="57"/>
      <c r="J131" s="57"/>
      <c r="K131" s="57"/>
      <c r="L131" s="57"/>
      <c r="M131" s="57"/>
      <c r="N131" s="57"/>
      <c r="O131" s="57"/>
      <c r="P131" s="57"/>
      <c r="Q131" s="57"/>
      <c r="R131" s="57"/>
      <c r="S131" s="57"/>
      <c r="T131" s="57"/>
      <c r="U131" s="57"/>
      <c r="V131" s="57"/>
      <c r="W131" s="57"/>
      <c r="X131" s="57"/>
      <c r="Y131" s="57"/>
      <c r="Z131" s="57"/>
    </row>
    <row r="132" spans="1:26" ht="24.75" customHeight="1">
      <c r="A132" s="31" t="s">
        <v>395</v>
      </c>
      <c r="B132" s="12" t="s">
        <v>1191</v>
      </c>
      <c r="C132" s="12" t="s">
        <v>1192</v>
      </c>
      <c r="D132" s="12" t="s">
        <v>25</v>
      </c>
      <c r="E132" s="71">
        <v>75</v>
      </c>
      <c r="F132" s="71" t="s">
        <v>8</v>
      </c>
      <c r="G132" s="72"/>
      <c r="I132" s="57"/>
      <c r="J132" s="57"/>
      <c r="K132" s="57"/>
      <c r="L132" s="57"/>
      <c r="M132" s="57"/>
      <c r="N132" s="57"/>
      <c r="O132" s="57"/>
      <c r="P132" s="57"/>
      <c r="Q132" s="57"/>
      <c r="R132" s="57"/>
      <c r="S132" s="57"/>
      <c r="T132" s="57"/>
      <c r="U132" s="57"/>
      <c r="V132" s="57"/>
      <c r="W132" s="57"/>
      <c r="X132" s="57"/>
      <c r="Y132" s="57"/>
      <c r="Z132" s="57"/>
    </row>
    <row r="133" spans="1:26" ht="24.75" customHeight="1">
      <c r="A133" s="31" t="s">
        <v>398</v>
      </c>
      <c r="B133" s="12" t="s">
        <v>1193</v>
      </c>
      <c r="C133" s="12" t="s">
        <v>1194</v>
      </c>
      <c r="D133" s="12" t="s">
        <v>86</v>
      </c>
      <c r="E133" s="71">
        <v>90</v>
      </c>
      <c r="F133" s="71" t="s">
        <v>6</v>
      </c>
      <c r="G133" s="72"/>
      <c r="I133" s="57"/>
      <c r="J133" s="57"/>
      <c r="K133" s="57"/>
      <c r="L133" s="57"/>
      <c r="M133" s="57"/>
      <c r="N133" s="57"/>
      <c r="O133" s="57"/>
      <c r="P133" s="57"/>
      <c r="Q133" s="57"/>
      <c r="R133" s="57"/>
      <c r="S133" s="57"/>
      <c r="T133" s="57"/>
      <c r="U133" s="57"/>
      <c r="V133" s="57"/>
      <c r="W133" s="57"/>
      <c r="X133" s="57"/>
      <c r="Y133" s="57"/>
      <c r="Z133" s="57"/>
    </row>
    <row r="134" spans="1:26" ht="24.75" customHeight="1">
      <c r="A134" s="31" t="s">
        <v>400</v>
      </c>
      <c r="B134" s="12" t="s">
        <v>1195</v>
      </c>
      <c r="C134" s="12" t="s">
        <v>189</v>
      </c>
      <c r="D134" s="12" t="s">
        <v>50</v>
      </c>
      <c r="E134" s="71">
        <v>86</v>
      </c>
      <c r="F134" s="71" t="s">
        <v>7</v>
      </c>
      <c r="G134" s="72"/>
      <c r="I134" s="57"/>
      <c r="J134" s="57"/>
      <c r="K134" s="57"/>
      <c r="L134" s="57"/>
      <c r="M134" s="57"/>
      <c r="N134" s="57"/>
      <c r="O134" s="57"/>
      <c r="P134" s="57"/>
      <c r="Q134" s="57"/>
      <c r="R134" s="57"/>
      <c r="S134" s="57"/>
      <c r="T134" s="57"/>
      <c r="U134" s="57"/>
      <c r="V134" s="57"/>
      <c r="W134" s="57"/>
      <c r="X134" s="57"/>
      <c r="Y134" s="57"/>
      <c r="Z134" s="57"/>
    </row>
    <row r="135" spans="1:26" ht="24.75" customHeight="1">
      <c r="A135" s="31" t="s">
        <v>402</v>
      </c>
      <c r="B135" s="12" t="s">
        <v>1196</v>
      </c>
      <c r="C135" s="12" t="s">
        <v>143</v>
      </c>
      <c r="D135" s="12" t="s">
        <v>26</v>
      </c>
      <c r="E135" s="71">
        <v>79</v>
      </c>
      <c r="F135" s="71" t="s">
        <v>8</v>
      </c>
      <c r="G135" s="72"/>
      <c r="I135" s="57"/>
      <c r="J135" s="57"/>
      <c r="K135" s="57"/>
      <c r="L135" s="57"/>
      <c r="M135" s="57"/>
      <c r="N135" s="57"/>
      <c r="O135" s="57"/>
      <c r="P135" s="57"/>
      <c r="Q135" s="57"/>
      <c r="R135" s="57"/>
      <c r="S135" s="57"/>
      <c r="T135" s="57"/>
      <c r="U135" s="57"/>
      <c r="V135" s="57"/>
      <c r="W135" s="57"/>
      <c r="X135" s="57"/>
      <c r="Y135" s="57"/>
      <c r="Z135" s="57"/>
    </row>
    <row r="136" spans="1:26" ht="24.75" customHeight="1">
      <c r="A136" s="31" t="s">
        <v>405</v>
      </c>
      <c r="B136" s="12" t="s">
        <v>1197</v>
      </c>
      <c r="C136" s="12" t="s">
        <v>40</v>
      </c>
      <c r="D136" s="12" t="s">
        <v>93</v>
      </c>
      <c r="E136" s="71">
        <v>89</v>
      </c>
      <c r="F136" s="71" t="s">
        <v>7</v>
      </c>
      <c r="G136" s="72"/>
      <c r="I136" s="57"/>
      <c r="J136" s="57"/>
      <c r="K136" s="57"/>
      <c r="L136" s="57"/>
      <c r="M136" s="57"/>
      <c r="N136" s="57"/>
      <c r="O136" s="57"/>
      <c r="P136" s="57"/>
      <c r="Q136" s="57"/>
      <c r="R136" s="57"/>
      <c r="S136" s="57"/>
      <c r="T136" s="57"/>
      <c r="U136" s="57"/>
      <c r="V136" s="57"/>
      <c r="W136" s="57"/>
      <c r="X136" s="57"/>
      <c r="Y136" s="57"/>
      <c r="Z136" s="57"/>
    </row>
    <row r="137" spans="1:26" ht="24.75" customHeight="1">
      <c r="A137" s="31" t="s">
        <v>407</v>
      </c>
      <c r="B137" s="12" t="s">
        <v>1198</v>
      </c>
      <c r="C137" s="12" t="s">
        <v>1199</v>
      </c>
      <c r="D137" s="12" t="s">
        <v>56</v>
      </c>
      <c r="E137" s="71">
        <v>79</v>
      </c>
      <c r="F137" s="71" t="s">
        <v>8</v>
      </c>
      <c r="G137" s="72"/>
      <c r="I137" s="57"/>
      <c r="J137" s="57"/>
      <c r="K137" s="57"/>
      <c r="L137" s="57"/>
      <c r="M137" s="57"/>
      <c r="N137" s="57"/>
      <c r="O137" s="57"/>
      <c r="P137" s="57"/>
      <c r="Q137" s="57"/>
      <c r="R137" s="57"/>
      <c r="S137" s="57"/>
      <c r="T137" s="57"/>
      <c r="U137" s="57"/>
      <c r="V137" s="57"/>
      <c r="W137" s="57"/>
      <c r="X137" s="57"/>
      <c r="Y137" s="57"/>
      <c r="Z137" s="57"/>
    </row>
    <row r="138" spans="1:26" ht="24.75" customHeight="1">
      <c r="A138" s="31" t="s">
        <v>410</v>
      </c>
      <c r="B138" s="12" t="s">
        <v>1200</v>
      </c>
      <c r="C138" s="12" t="s">
        <v>143</v>
      </c>
      <c r="D138" s="12" t="s">
        <v>415</v>
      </c>
      <c r="E138" s="71">
        <v>87</v>
      </c>
      <c r="F138" s="71" t="s">
        <v>7</v>
      </c>
      <c r="G138" s="72"/>
      <c r="I138" s="57"/>
      <c r="J138" s="57"/>
      <c r="K138" s="57"/>
      <c r="L138" s="57"/>
      <c r="M138" s="57"/>
      <c r="N138" s="57"/>
      <c r="O138" s="57"/>
      <c r="P138" s="57"/>
      <c r="Q138" s="57"/>
      <c r="R138" s="57"/>
      <c r="S138" s="57"/>
      <c r="T138" s="57"/>
      <c r="U138" s="57"/>
      <c r="V138" s="57"/>
      <c r="W138" s="57"/>
      <c r="X138" s="57"/>
      <c r="Y138" s="57"/>
      <c r="Z138" s="57"/>
    </row>
    <row r="139" spans="1:26" ht="24.75" customHeight="1">
      <c r="A139" s="31" t="s">
        <v>412</v>
      </c>
      <c r="B139" s="12" t="s">
        <v>1201</v>
      </c>
      <c r="C139" s="12" t="s">
        <v>1202</v>
      </c>
      <c r="D139" s="12" t="s">
        <v>415</v>
      </c>
      <c r="E139" s="71">
        <v>80</v>
      </c>
      <c r="F139" s="71" t="s">
        <v>7</v>
      </c>
      <c r="G139" s="72"/>
      <c r="I139" s="57"/>
      <c r="J139" s="57"/>
      <c r="K139" s="57"/>
      <c r="L139" s="57"/>
      <c r="M139" s="57"/>
      <c r="N139" s="57"/>
      <c r="O139" s="57"/>
      <c r="P139" s="57"/>
      <c r="Q139" s="57"/>
      <c r="R139" s="57"/>
      <c r="S139" s="57"/>
      <c r="T139" s="57"/>
      <c r="U139" s="57"/>
      <c r="V139" s="57"/>
      <c r="W139" s="57"/>
      <c r="X139" s="57"/>
      <c r="Y139" s="57"/>
      <c r="Z139" s="57"/>
    </row>
    <row r="140" spans="1:26" ht="24.75" customHeight="1">
      <c r="A140" s="31" t="s">
        <v>416</v>
      </c>
      <c r="B140" s="12" t="s">
        <v>1203</v>
      </c>
      <c r="C140" s="12" t="s">
        <v>143</v>
      </c>
      <c r="D140" s="12" t="s">
        <v>35</v>
      </c>
      <c r="E140" s="71">
        <v>77</v>
      </c>
      <c r="F140" s="71" t="s">
        <v>8</v>
      </c>
      <c r="G140" s="72"/>
      <c r="I140" s="57"/>
      <c r="J140" s="57"/>
      <c r="K140" s="57"/>
      <c r="L140" s="57"/>
      <c r="M140" s="57"/>
      <c r="N140" s="57"/>
      <c r="O140" s="57"/>
      <c r="P140" s="57"/>
      <c r="Q140" s="57"/>
      <c r="R140" s="57"/>
      <c r="S140" s="57"/>
      <c r="T140" s="57"/>
      <c r="U140" s="57"/>
      <c r="V140" s="57"/>
      <c r="W140" s="57"/>
      <c r="X140" s="57"/>
      <c r="Y140" s="57"/>
      <c r="Z140" s="57"/>
    </row>
    <row r="141" spans="1:26" ht="24.75" customHeight="1">
      <c r="A141" s="31" t="s">
        <v>419</v>
      </c>
      <c r="B141" s="12" t="s">
        <v>1204</v>
      </c>
      <c r="C141" s="12" t="s">
        <v>1205</v>
      </c>
      <c r="D141" s="12" t="s">
        <v>36</v>
      </c>
      <c r="E141" s="71">
        <v>76</v>
      </c>
      <c r="F141" s="71" t="s">
        <v>8</v>
      </c>
      <c r="G141" s="72"/>
      <c r="I141" s="57"/>
      <c r="J141" s="57"/>
      <c r="K141" s="57"/>
      <c r="L141" s="57"/>
      <c r="M141" s="57"/>
      <c r="N141" s="57"/>
      <c r="O141" s="57"/>
      <c r="P141" s="57"/>
      <c r="Q141" s="57"/>
      <c r="R141" s="57"/>
      <c r="S141" s="57"/>
      <c r="T141" s="57"/>
      <c r="U141" s="57"/>
      <c r="V141" s="57"/>
      <c r="W141" s="57"/>
      <c r="X141" s="57"/>
      <c r="Y141" s="57"/>
      <c r="Z141" s="57"/>
    </row>
    <row r="142" spans="1:26" ht="24.75" customHeight="1">
      <c r="A142" s="31" t="s">
        <v>422</v>
      </c>
      <c r="B142" s="12" t="s">
        <v>1206</v>
      </c>
      <c r="C142" s="12" t="s">
        <v>1207</v>
      </c>
      <c r="D142" s="12" t="s">
        <v>269</v>
      </c>
      <c r="E142" s="71">
        <v>77</v>
      </c>
      <c r="F142" s="71" t="s">
        <v>8</v>
      </c>
      <c r="G142" s="72"/>
      <c r="I142" s="57"/>
      <c r="J142" s="57"/>
      <c r="K142" s="57"/>
      <c r="L142" s="57"/>
      <c r="M142" s="57"/>
      <c r="N142" s="57"/>
      <c r="O142" s="57"/>
      <c r="P142" s="57"/>
      <c r="Q142" s="57"/>
      <c r="R142" s="57"/>
      <c r="S142" s="57"/>
      <c r="T142" s="57"/>
      <c r="U142" s="57"/>
      <c r="V142" s="57"/>
      <c r="W142" s="57"/>
      <c r="X142" s="57"/>
      <c r="Y142" s="57"/>
      <c r="Z142" s="57"/>
    </row>
    <row r="143" spans="1:26" ht="24.75" customHeight="1">
      <c r="A143" s="31" t="s">
        <v>425</v>
      </c>
      <c r="B143" s="12" t="s">
        <v>1208</v>
      </c>
      <c r="C143" s="12" t="s">
        <v>19</v>
      </c>
      <c r="D143" s="12" t="s">
        <v>98</v>
      </c>
      <c r="E143" s="71">
        <v>94</v>
      </c>
      <c r="F143" s="71" t="s">
        <v>6</v>
      </c>
      <c r="G143" s="72"/>
      <c r="I143" s="57"/>
      <c r="J143" s="57"/>
      <c r="K143" s="57"/>
      <c r="L143" s="57"/>
      <c r="M143" s="57"/>
      <c r="N143" s="57"/>
      <c r="O143" s="57"/>
      <c r="P143" s="57"/>
      <c r="Q143" s="57"/>
      <c r="R143" s="57"/>
      <c r="S143" s="57"/>
      <c r="T143" s="57"/>
      <c r="U143" s="57"/>
      <c r="V143" s="57"/>
      <c r="W143" s="57"/>
      <c r="X143" s="57"/>
      <c r="Y143" s="57"/>
      <c r="Z143" s="57"/>
    </row>
    <row r="144" spans="1:26" ht="24.75" customHeight="1">
      <c r="A144" s="31" t="s">
        <v>428</v>
      </c>
      <c r="B144" s="12" t="s">
        <v>1209</v>
      </c>
      <c r="C144" s="12" t="s">
        <v>22</v>
      </c>
      <c r="D144" s="12" t="s">
        <v>58</v>
      </c>
      <c r="E144" s="71">
        <v>77</v>
      </c>
      <c r="F144" s="71" t="s">
        <v>8</v>
      </c>
      <c r="G144" s="72"/>
      <c r="I144" s="57"/>
      <c r="J144" s="57"/>
      <c r="K144" s="57"/>
      <c r="L144" s="57"/>
      <c r="M144" s="57"/>
      <c r="N144" s="57"/>
      <c r="O144" s="57"/>
      <c r="P144" s="57"/>
      <c r="Q144" s="57"/>
      <c r="R144" s="57"/>
      <c r="S144" s="57"/>
      <c r="T144" s="57"/>
      <c r="U144" s="57"/>
      <c r="V144" s="57"/>
      <c r="W144" s="57"/>
      <c r="X144" s="57"/>
      <c r="Y144" s="57"/>
      <c r="Z144" s="57"/>
    </row>
    <row r="145" spans="1:26" ht="24.75" customHeight="1">
      <c r="A145" s="31" t="s">
        <v>430</v>
      </c>
      <c r="B145" s="12" t="s">
        <v>1210</v>
      </c>
      <c r="C145" s="12" t="s">
        <v>113</v>
      </c>
      <c r="D145" s="12" t="s">
        <v>99</v>
      </c>
      <c r="E145" s="71">
        <v>99</v>
      </c>
      <c r="F145" s="71" t="s">
        <v>6</v>
      </c>
      <c r="G145" s="72"/>
      <c r="I145" s="57"/>
      <c r="J145" s="57"/>
      <c r="K145" s="57"/>
      <c r="L145" s="57"/>
      <c r="M145" s="57"/>
      <c r="N145" s="57"/>
      <c r="O145" s="57"/>
      <c r="P145" s="57"/>
      <c r="Q145" s="57"/>
      <c r="R145" s="57"/>
      <c r="S145" s="57"/>
      <c r="T145" s="57"/>
      <c r="U145" s="57"/>
      <c r="V145" s="57"/>
      <c r="W145" s="57"/>
      <c r="X145" s="57"/>
      <c r="Y145" s="57"/>
      <c r="Z145" s="57"/>
    </row>
    <row r="146" spans="1:26" ht="24.75" customHeight="1">
      <c r="A146" s="31" t="s">
        <v>433</v>
      </c>
      <c r="B146" s="12" t="s">
        <v>1211</v>
      </c>
      <c r="C146" s="12" t="s">
        <v>94</v>
      </c>
      <c r="D146" s="12" t="s">
        <v>99</v>
      </c>
      <c r="E146" s="71">
        <v>85</v>
      </c>
      <c r="F146" s="71" t="s">
        <v>7</v>
      </c>
      <c r="G146" s="72"/>
      <c r="I146" s="57"/>
      <c r="J146" s="57"/>
      <c r="K146" s="57"/>
      <c r="L146" s="57"/>
      <c r="M146" s="57"/>
      <c r="N146" s="57"/>
      <c r="O146" s="57"/>
      <c r="P146" s="57"/>
      <c r="Q146" s="57"/>
      <c r="R146" s="57"/>
      <c r="S146" s="57"/>
      <c r="T146" s="57"/>
      <c r="U146" s="57"/>
      <c r="V146" s="57"/>
      <c r="W146" s="57"/>
      <c r="X146" s="57"/>
      <c r="Y146" s="57"/>
      <c r="Z146" s="57"/>
    </row>
    <row r="147" spans="1:26" ht="24.75" customHeight="1">
      <c r="A147" s="31" t="s">
        <v>435</v>
      </c>
      <c r="B147" s="12" t="s">
        <v>1212</v>
      </c>
      <c r="C147" s="12" t="s">
        <v>1213</v>
      </c>
      <c r="D147" s="12" t="s">
        <v>202</v>
      </c>
      <c r="E147" s="71">
        <v>79</v>
      </c>
      <c r="F147" s="71" t="s">
        <v>8</v>
      </c>
      <c r="G147" s="72"/>
      <c r="I147" s="57"/>
      <c r="J147" s="57"/>
      <c r="K147" s="57"/>
      <c r="L147" s="57"/>
      <c r="M147" s="57"/>
      <c r="N147" s="57"/>
      <c r="O147" s="57"/>
      <c r="P147" s="57"/>
      <c r="Q147" s="57"/>
      <c r="R147" s="57"/>
      <c r="S147" s="57"/>
      <c r="T147" s="57"/>
      <c r="U147" s="57"/>
      <c r="V147" s="57"/>
      <c r="W147" s="57"/>
      <c r="X147" s="57"/>
      <c r="Y147" s="57"/>
      <c r="Z147" s="57"/>
    </row>
    <row r="148" spans="1:26" ht="24.75" customHeight="1">
      <c r="A148" s="31" t="s">
        <v>438</v>
      </c>
      <c r="B148" s="12" t="s">
        <v>1214</v>
      </c>
      <c r="C148" s="12" t="s">
        <v>153</v>
      </c>
      <c r="D148" s="12" t="s">
        <v>59</v>
      </c>
      <c r="E148" s="71">
        <v>69</v>
      </c>
      <c r="F148" s="71" t="s">
        <v>8</v>
      </c>
      <c r="G148" s="72"/>
      <c r="I148" s="57"/>
      <c r="J148" s="57"/>
      <c r="K148" s="57"/>
      <c r="L148" s="57"/>
      <c r="M148" s="57"/>
      <c r="N148" s="57"/>
      <c r="O148" s="57"/>
      <c r="P148" s="57"/>
      <c r="Q148" s="57"/>
      <c r="R148" s="57"/>
      <c r="S148" s="57"/>
      <c r="T148" s="57"/>
      <c r="U148" s="57"/>
      <c r="V148" s="57"/>
      <c r="W148" s="57"/>
      <c r="X148" s="57"/>
      <c r="Y148" s="57"/>
      <c r="Z148" s="57"/>
    </row>
    <row r="149" spans="1:26" ht="24.75" customHeight="1">
      <c r="A149" s="31" t="s">
        <v>441</v>
      </c>
      <c r="B149" s="12" t="s">
        <v>1215</v>
      </c>
      <c r="C149" s="12" t="s">
        <v>1216</v>
      </c>
      <c r="D149" s="12" t="s">
        <v>100</v>
      </c>
      <c r="E149" s="71">
        <v>85</v>
      </c>
      <c r="F149" s="71" t="s">
        <v>7</v>
      </c>
      <c r="G149" s="72"/>
      <c r="I149" s="57"/>
      <c r="J149" s="57"/>
      <c r="K149" s="57"/>
      <c r="L149" s="57"/>
      <c r="M149" s="57"/>
      <c r="N149" s="57"/>
      <c r="O149" s="57"/>
      <c r="P149" s="57"/>
      <c r="Q149" s="57"/>
      <c r="R149" s="57"/>
      <c r="S149" s="57"/>
      <c r="T149" s="57"/>
      <c r="U149" s="57"/>
      <c r="V149" s="57"/>
      <c r="W149" s="57"/>
      <c r="X149" s="57"/>
      <c r="Y149" s="57"/>
      <c r="Z149" s="57"/>
    </row>
    <row r="150" spans="1:26" ht="24.75" customHeight="1">
      <c r="A150" s="31" t="s">
        <v>443</v>
      </c>
      <c r="B150" s="12" t="s">
        <v>1217</v>
      </c>
      <c r="C150" s="12" t="s">
        <v>19</v>
      </c>
      <c r="D150" s="12" t="s">
        <v>101</v>
      </c>
      <c r="E150" s="71">
        <v>94</v>
      </c>
      <c r="F150" s="71" t="s">
        <v>6</v>
      </c>
      <c r="G150" s="72"/>
      <c r="I150" s="57"/>
      <c r="J150" s="57"/>
      <c r="K150" s="57"/>
      <c r="L150" s="57"/>
      <c r="M150" s="57"/>
      <c r="N150" s="57"/>
      <c r="O150" s="57"/>
      <c r="P150" s="57"/>
      <c r="Q150" s="57"/>
      <c r="R150" s="57"/>
      <c r="S150" s="57"/>
      <c r="T150" s="57"/>
      <c r="U150" s="57"/>
      <c r="V150" s="57"/>
      <c r="W150" s="57"/>
      <c r="X150" s="57"/>
      <c r="Y150" s="57"/>
      <c r="Z150" s="57"/>
    </row>
    <row r="151" spans="1:26" ht="24.75" customHeight="1">
      <c r="A151" s="31" t="s">
        <v>445</v>
      </c>
      <c r="B151" s="12" t="s">
        <v>1218</v>
      </c>
      <c r="C151" s="12" t="s">
        <v>1219</v>
      </c>
      <c r="D151" s="12" t="s">
        <v>102</v>
      </c>
      <c r="E151" s="71">
        <v>49</v>
      </c>
      <c r="F151" s="71" t="s">
        <v>10</v>
      </c>
      <c r="G151" s="72" t="s">
        <v>72</v>
      </c>
      <c r="I151" s="57"/>
      <c r="J151" s="57"/>
      <c r="K151" s="57"/>
      <c r="L151" s="57"/>
      <c r="M151" s="57"/>
      <c r="N151" s="57"/>
      <c r="O151" s="57"/>
      <c r="P151" s="57"/>
      <c r="Q151" s="57"/>
      <c r="R151" s="57"/>
      <c r="S151" s="57"/>
      <c r="T151" s="57"/>
      <c r="U151" s="57"/>
      <c r="V151" s="57"/>
      <c r="W151" s="57"/>
      <c r="X151" s="57"/>
      <c r="Y151" s="57"/>
      <c r="Z151" s="57"/>
    </row>
    <row r="152" spans="1:26" ht="24.75" customHeight="1">
      <c r="A152" s="31" t="s">
        <v>447</v>
      </c>
      <c r="B152" s="12" t="s">
        <v>1220</v>
      </c>
      <c r="C152" s="12" t="s">
        <v>414</v>
      </c>
      <c r="D152" s="12" t="s">
        <v>63</v>
      </c>
      <c r="E152" s="71">
        <v>79</v>
      </c>
      <c r="F152" s="71" t="s">
        <v>8</v>
      </c>
      <c r="G152" s="72"/>
      <c r="I152" s="57"/>
      <c r="J152" s="57"/>
      <c r="K152" s="57"/>
      <c r="L152" s="57"/>
      <c r="M152" s="57"/>
      <c r="N152" s="57"/>
      <c r="O152" s="57"/>
      <c r="P152" s="57"/>
      <c r="Q152" s="57"/>
      <c r="R152" s="57"/>
      <c r="S152" s="57"/>
      <c r="T152" s="57"/>
      <c r="U152" s="57"/>
      <c r="V152" s="57"/>
      <c r="W152" s="57"/>
      <c r="X152" s="57"/>
      <c r="Y152" s="57"/>
      <c r="Z152" s="57"/>
    </row>
    <row r="153" spans="1:26" ht="24.75" customHeight="1">
      <c r="A153" s="31" t="s">
        <v>450</v>
      </c>
      <c r="B153" s="12" t="s">
        <v>1221</v>
      </c>
      <c r="C153" s="12" t="s">
        <v>1222</v>
      </c>
      <c r="D153" s="12" t="s">
        <v>1223</v>
      </c>
      <c r="E153" s="71">
        <v>70</v>
      </c>
      <c r="F153" s="71" t="s">
        <v>8</v>
      </c>
      <c r="G153" s="72"/>
      <c r="I153" s="57"/>
      <c r="J153" s="57"/>
      <c r="K153" s="57"/>
      <c r="L153" s="57"/>
      <c r="M153" s="57"/>
      <c r="N153" s="57"/>
      <c r="O153" s="57"/>
      <c r="P153" s="57"/>
      <c r="Q153" s="57"/>
      <c r="R153" s="57"/>
      <c r="S153" s="57"/>
      <c r="T153" s="57"/>
      <c r="U153" s="57"/>
      <c r="V153" s="57"/>
      <c r="W153" s="57"/>
      <c r="X153" s="57"/>
      <c r="Y153" s="57"/>
      <c r="Z153" s="57"/>
    </row>
    <row r="154" spans="1:26" ht="24.75" customHeight="1">
      <c r="A154" s="31" t="s">
        <v>454</v>
      </c>
      <c r="B154" s="12" t="s">
        <v>1224</v>
      </c>
      <c r="C154" s="12" t="s">
        <v>1225</v>
      </c>
      <c r="D154" s="12" t="s">
        <v>169</v>
      </c>
      <c r="E154" s="71">
        <v>89</v>
      </c>
      <c r="F154" s="71" t="s">
        <v>7</v>
      </c>
      <c r="G154" s="72"/>
      <c r="I154" s="57"/>
      <c r="J154" s="57"/>
      <c r="K154" s="57"/>
      <c r="L154" s="57"/>
      <c r="M154" s="57"/>
      <c r="N154" s="57"/>
      <c r="O154" s="57"/>
      <c r="P154" s="57"/>
      <c r="Q154" s="57"/>
      <c r="R154" s="57"/>
      <c r="S154" s="57"/>
      <c r="T154" s="57"/>
      <c r="U154" s="57"/>
      <c r="V154" s="57"/>
      <c r="W154" s="57"/>
      <c r="X154" s="57"/>
      <c r="Y154" s="57"/>
      <c r="Z154" s="57"/>
    </row>
    <row r="155" spans="1:26" ht="24.75" customHeight="1">
      <c r="A155" s="31" t="s">
        <v>458</v>
      </c>
      <c r="B155" s="12" t="s">
        <v>1226</v>
      </c>
      <c r="C155" s="12" t="s">
        <v>87</v>
      </c>
      <c r="D155" s="12" t="s">
        <v>184</v>
      </c>
      <c r="E155" s="71">
        <v>93</v>
      </c>
      <c r="F155" s="71" t="s">
        <v>6</v>
      </c>
      <c r="G155" s="72"/>
      <c r="I155" s="57"/>
      <c r="J155" s="57"/>
      <c r="K155" s="57"/>
      <c r="L155" s="57"/>
      <c r="M155" s="57"/>
      <c r="N155" s="57"/>
      <c r="O155" s="57"/>
      <c r="P155" s="57"/>
      <c r="Q155" s="57"/>
      <c r="R155" s="57"/>
      <c r="S155" s="57"/>
      <c r="T155" s="57"/>
      <c r="U155" s="57"/>
      <c r="V155" s="57"/>
      <c r="W155" s="57"/>
      <c r="X155" s="57"/>
      <c r="Y155" s="57"/>
      <c r="Z155" s="57"/>
    </row>
    <row r="156" spans="1:26" ht="24.75" customHeight="1">
      <c r="A156" s="31" t="s">
        <v>460</v>
      </c>
      <c r="B156" s="12" t="s">
        <v>1227</v>
      </c>
      <c r="C156" s="12" t="s">
        <v>20</v>
      </c>
      <c r="D156" s="12" t="s">
        <v>27</v>
      </c>
      <c r="E156" s="71">
        <v>81</v>
      </c>
      <c r="F156" s="71" t="s">
        <v>7</v>
      </c>
      <c r="G156" s="72"/>
      <c r="I156" s="57"/>
      <c r="J156" s="57"/>
      <c r="K156" s="57"/>
      <c r="L156" s="57"/>
      <c r="M156" s="57"/>
      <c r="N156" s="57"/>
      <c r="O156" s="57"/>
      <c r="P156" s="57"/>
      <c r="Q156" s="57"/>
      <c r="R156" s="57"/>
      <c r="S156" s="57"/>
      <c r="T156" s="57"/>
      <c r="U156" s="57"/>
      <c r="V156" s="57"/>
      <c r="W156" s="57"/>
      <c r="X156" s="57"/>
      <c r="Y156" s="57"/>
      <c r="Z156" s="57"/>
    </row>
    <row r="157" spans="1:26" ht="24.75" customHeight="1">
      <c r="A157" s="31" t="s">
        <v>899</v>
      </c>
      <c r="B157" s="12" t="s">
        <v>1228</v>
      </c>
      <c r="C157" s="12" t="s">
        <v>1205</v>
      </c>
      <c r="D157" s="12" t="s">
        <v>104</v>
      </c>
      <c r="E157" s="71">
        <v>92</v>
      </c>
      <c r="F157" s="71" t="s">
        <v>6</v>
      </c>
      <c r="G157" s="72"/>
      <c r="I157" s="57"/>
      <c r="J157" s="57"/>
      <c r="K157" s="57"/>
      <c r="L157" s="57"/>
      <c r="M157" s="57"/>
      <c r="N157" s="57"/>
      <c r="O157" s="57"/>
      <c r="P157" s="57"/>
      <c r="Q157" s="57"/>
      <c r="R157" s="57"/>
      <c r="S157" s="57"/>
      <c r="T157" s="57"/>
      <c r="U157" s="57"/>
      <c r="V157" s="57"/>
      <c r="W157" s="57"/>
      <c r="X157" s="57"/>
      <c r="Y157" s="57"/>
      <c r="Z157" s="57"/>
    </row>
    <row r="158" spans="1:26" ht="24.75" customHeight="1">
      <c r="A158" s="31" t="s">
        <v>901</v>
      </c>
      <c r="B158" s="12" t="s">
        <v>1229</v>
      </c>
      <c r="C158" s="12" t="s">
        <v>209</v>
      </c>
      <c r="D158" s="12" t="s">
        <v>28</v>
      </c>
      <c r="E158" s="71">
        <v>76</v>
      </c>
      <c r="F158" s="71" t="s">
        <v>8</v>
      </c>
      <c r="G158" s="72"/>
      <c r="I158" s="57"/>
      <c r="J158" s="57"/>
      <c r="K158" s="57"/>
      <c r="L158" s="57"/>
      <c r="M158" s="57"/>
      <c r="N158" s="57"/>
      <c r="O158" s="57"/>
      <c r="P158" s="57"/>
      <c r="Q158" s="57"/>
      <c r="R158" s="57"/>
      <c r="S158" s="57"/>
      <c r="T158" s="57"/>
      <c r="U158" s="57"/>
      <c r="V158" s="57"/>
      <c r="W158" s="57"/>
      <c r="X158" s="57"/>
      <c r="Y158" s="57"/>
      <c r="Z158" s="57"/>
    </row>
    <row r="159" spans="1:26" ht="24.75" customHeight="1">
      <c r="A159" s="31" t="s">
        <v>904</v>
      </c>
      <c r="B159" s="12" t="s">
        <v>1230</v>
      </c>
      <c r="C159" s="12" t="s">
        <v>209</v>
      </c>
      <c r="D159" s="12" t="s">
        <v>28</v>
      </c>
      <c r="E159" s="71">
        <v>92</v>
      </c>
      <c r="F159" s="71" t="s">
        <v>6</v>
      </c>
      <c r="G159" s="72"/>
      <c r="I159" s="57"/>
      <c r="J159" s="57"/>
      <c r="K159" s="57"/>
      <c r="L159" s="57"/>
      <c r="M159" s="57"/>
      <c r="N159" s="57"/>
      <c r="O159" s="57"/>
      <c r="P159" s="57"/>
      <c r="Q159" s="57"/>
      <c r="R159" s="57"/>
      <c r="S159" s="57"/>
      <c r="T159" s="57"/>
      <c r="U159" s="57"/>
      <c r="V159" s="57"/>
      <c r="W159" s="57"/>
      <c r="X159" s="57"/>
      <c r="Y159" s="57"/>
      <c r="Z159" s="57"/>
    </row>
    <row r="160" spans="1:26" ht="24.75" customHeight="1">
      <c r="A160" s="31" t="s">
        <v>907</v>
      </c>
      <c r="B160" s="12" t="s">
        <v>1231</v>
      </c>
      <c r="C160" s="12" t="s">
        <v>164</v>
      </c>
      <c r="D160" s="12" t="s">
        <v>28</v>
      </c>
      <c r="E160" s="71">
        <v>81</v>
      </c>
      <c r="F160" s="71" t="s">
        <v>7</v>
      </c>
      <c r="G160" s="72"/>
      <c r="I160" s="57"/>
      <c r="J160" s="57"/>
      <c r="K160" s="57"/>
      <c r="L160" s="57"/>
      <c r="M160" s="57"/>
      <c r="N160" s="57"/>
      <c r="O160" s="57"/>
      <c r="P160" s="57"/>
      <c r="Q160" s="57"/>
      <c r="R160" s="57"/>
      <c r="S160" s="57"/>
      <c r="T160" s="57"/>
      <c r="U160" s="57"/>
      <c r="V160" s="57"/>
      <c r="W160" s="57"/>
      <c r="X160" s="57"/>
      <c r="Y160" s="57"/>
      <c r="Z160" s="57"/>
    </row>
    <row r="161" spans="1:26" ht="24.75" customHeight="1">
      <c r="A161" s="31" t="s">
        <v>909</v>
      </c>
      <c r="B161" s="12" t="s">
        <v>1232</v>
      </c>
      <c r="C161" s="12" t="s">
        <v>1071</v>
      </c>
      <c r="D161" s="12" t="s">
        <v>138</v>
      </c>
      <c r="E161" s="71">
        <v>75</v>
      </c>
      <c r="F161" s="71" t="s">
        <v>8</v>
      </c>
      <c r="G161" s="72"/>
      <c r="I161" s="57"/>
      <c r="J161" s="57"/>
      <c r="K161" s="57"/>
      <c r="L161" s="57"/>
      <c r="M161" s="57"/>
      <c r="N161" s="57"/>
      <c r="O161" s="57"/>
      <c r="P161" s="57"/>
      <c r="Q161" s="57"/>
      <c r="R161" s="57"/>
      <c r="S161" s="57"/>
      <c r="T161" s="57"/>
      <c r="U161" s="57"/>
      <c r="V161" s="57"/>
      <c r="W161" s="57"/>
      <c r="X161" s="57"/>
      <c r="Y161" s="57"/>
      <c r="Z161" s="57"/>
    </row>
    <row r="162" spans="1:26" ht="24.75" customHeight="1">
      <c r="A162" s="31" t="s">
        <v>912</v>
      </c>
      <c r="B162" s="12" t="s">
        <v>1233</v>
      </c>
      <c r="C162" s="12" t="s">
        <v>1234</v>
      </c>
      <c r="D162" s="12" t="s">
        <v>39</v>
      </c>
      <c r="E162" s="71">
        <v>95</v>
      </c>
      <c r="F162" s="71" t="s">
        <v>6</v>
      </c>
      <c r="G162" s="72"/>
      <c r="I162" s="57"/>
      <c r="J162" s="57"/>
      <c r="K162" s="57"/>
      <c r="L162" s="57"/>
      <c r="M162" s="57"/>
      <c r="N162" s="57"/>
      <c r="O162" s="57"/>
      <c r="P162" s="57"/>
      <c r="Q162" s="57"/>
      <c r="R162" s="57"/>
      <c r="S162" s="57"/>
      <c r="T162" s="57"/>
      <c r="U162" s="57"/>
      <c r="V162" s="57"/>
      <c r="W162" s="57"/>
      <c r="X162" s="57"/>
      <c r="Y162" s="57"/>
      <c r="Z162" s="57"/>
    </row>
    <row r="163" spans="1:26" ht="24.75" customHeight="1">
      <c r="A163" s="31">
        <v>62</v>
      </c>
      <c r="B163" s="12" t="s">
        <v>1600</v>
      </c>
      <c r="C163" s="12" t="s">
        <v>178</v>
      </c>
      <c r="D163" s="12" t="s">
        <v>39</v>
      </c>
      <c r="E163" s="71">
        <v>95</v>
      </c>
      <c r="F163" s="71" t="s">
        <v>6</v>
      </c>
      <c r="G163" s="72"/>
      <c r="I163" s="57"/>
      <c r="J163" s="57"/>
      <c r="K163" s="57"/>
      <c r="L163" s="57"/>
      <c r="M163" s="57"/>
      <c r="N163" s="57"/>
      <c r="O163" s="57"/>
      <c r="P163" s="57"/>
      <c r="Q163" s="57"/>
      <c r="R163" s="57"/>
      <c r="S163" s="57"/>
      <c r="T163" s="57"/>
      <c r="U163" s="57"/>
      <c r="V163" s="57"/>
      <c r="W163" s="57"/>
      <c r="X163" s="57"/>
      <c r="Y163" s="57"/>
      <c r="Z163" s="57"/>
    </row>
    <row r="164" spans="1:26" ht="24.75" customHeight="1">
      <c r="A164" s="69"/>
      <c r="B164" s="63" t="s">
        <v>1236</v>
      </c>
      <c r="C164" s="70"/>
      <c r="D164" s="70"/>
      <c r="E164" s="70"/>
      <c r="F164" s="69"/>
      <c r="G164" s="64"/>
      <c r="H164" s="57"/>
      <c r="I164" s="57"/>
      <c r="J164" s="57"/>
      <c r="K164" s="57"/>
      <c r="L164" s="57"/>
      <c r="M164" s="57"/>
      <c r="N164" s="57"/>
      <c r="O164" s="57"/>
      <c r="P164" s="57"/>
      <c r="Q164" s="57"/>
      <c r="R164" s="57"/>
      <c r="S164" s="57"/>
      <c r="T164" s="57"/>
      <c r="U164" s="57"/>
      <c r="V164" s="57"/>
      <c r="W164" s="57"/>
      <c r="X164" s="57"/>
      <c r="Y164" s="57"/>
      <c r="Z164" s="57"/>
    </row>
    <row r="165" spans="1:26" ht="24.75" customHeight="1">
      <c r="A165" s="46">
        <v>1</v>
      </c>
      <c r="B165" s="12" t="s">
        <v>1237</v>
      </c>
      <c r="C165" s="27" t="s">
        <v>1238</v>
      </c>
      <c r="D165" s="27" t="s">
        <v>23</v>
      </c>
      <c r="E165" s="46">
        <v>87</v>
      </c>
      <c r="F165" s="50" t="str">
        <f>IF(E165&gt;=90,"Xuất sắc",IF(E165&gt;=80,"Tốt",IF(E165&gt;=65,"Khá",IF(E165&gt;=50,"Trung bình",IF(E165&gt;=35,"Yếu","Kém")))))</f>
        <v>Tốt</v>
      </c>
      <c r="G165" s="5"/>
      <c r="H165" s="57"/>
      <c r="I165" s="57"/>
      <c r="J165" s="57"/>
      <c r="K165" s="57"/>
      <c r="L165" s="57"/>
      <c r="M165" s="57"/>
      <c r="N165" s="57"/>
      <c r="O165" s="57"/>
      <c r="P165" s="57"/>
      <c r="Q165" s="57"/>
      <c r="R165" s="57"/>
      <c r="S165" s="57"/>
      <c r="T165" s="57"/>
      <c r="U165" s="57"/>
      <c r="V165" s="57"/>
      <c r="W165" s="57"/>
      <c r="X165" s="57"/>
      <c r="Y165" s="57"/>
      <c r="Z165" s="57"/>
    </row>
    <row r="166" spans="1:26" ht="24.75" customHeight="1">
      <c r="A166" s="46">
        <v>2</v>
      </c>
      <c r="B166" s="12" t="s">
        <v>1239</v>
      </c>
      <c r="C166" s="27" t="s">
        <v>1240</v>
      </c>
      <c r="D166" s="27" t="s">
        <v>149</v>
      </c>
      <c r="E166" s="46">
        <v>92</v>
      </c>
      <c r="F166" s="50" t="str">
        <f aca="true" t="shared" si="3" ref="F166:F222">IF(E166&gt;=90,"Xuất sắc",IF(E166&gt;=80,"Tốt",IF(E166&gt;=65,"Khá",IF(E166&gt;=50,"Trung bình",IF(E166&gt;=35,"Yếu","Kém")))))</f>
        <v>Xuất sắc</v>
      </c>
      <c r="G166" s="5" t="s">
        <v>18</v>
      </c>
      <c r="H166" s="57"/>
      <c r="I166" s="57"/>
      <c r="J166" s="57"/>
      <c r="K166" s="57"/>
      <c r="L166" s="57"/>
      <c r="M166" s="57"/>
      <c r="N166" s="57"/>
      <c r="O166" s="57"/>
      <c r="P166" s="57"/>
      <c r="Q166" s="57"/>
      <c r="R166" s="57"/>
      <c r="S166" s="57"/>
      <c r="T166" s="57"/>
      <c r="U166" s="57"/>
      <c r="V166" s="57"/>
      <c r="W166" s="57"/>
      <c r="X166" s="57"/>
      <c r="Y166" s="57"/>
      <c r="Z166" s="57"/>
    </row>
    <row r="167" spans="1:26" ht="24.75" customHeight="1">
      <c r="A167" s="46">
        <v>3</v>
      </c>
      <c r="B167" s="12" t="s">
        <v>1241</v>
      </c>
      <c r="C167" s="27" t="s">
        <v>75</v>
      </c>
      <c r="D167" s="27" t="s">
        <v>728</v>
      </c>
      <c r="E167" s="46">
        <v>78</v>
      </c>
      <c r="F167" s="50" t="str">
        <f t="shared" si="3"/>
        <v>Khá</v>
      </c>
      <c r="G167" s="5"/>
      <c r="H167" s="57"/>
      <c r="I167" s="57"/>
      <c r="J167" s="57"/>
      <c r="K167" s="57"/>
      <c r="L167" s="57"/>
      <c r="M167" s="57"/>
      <c r="N167" s="57"/>
      <c r="O167" s="57"/>
      <c r="P167" s="57"/>
      <c r="Q167" s="57"/>
      <c r="R167" s="57"/>
      <c r="S167" s="57"/>
      <c r="T167" s="57"/>
      <c r="U167" s="57"/>
      <c r="V167" s="57"/>
      <c r="W167" s="57"/>
      <c r="X167" s="57"/>
      <c r="Y167" s="57"/>
      <c r="Z167" s="57"/>
    </row>
    <row r="168" spans="1:26" ht="24.75" customHeight="1">
      <c r="A168" s="46">
        <v>4</v>
      </c>
      <c r="B168" s="12" t="s">
        <v>1242</v>
      </c>
      <c r="C168" s="27" t="s">
        <v>19</v>
      </c>
      <c r="D168" s="27" t="s">
        <v>120</v>
      </c>
      <c r="E168" s="46">
        <v>97</v>
      </c>
      <c r="F168" s="50" t="str">
        <f t="shared" si="3"/>
        <v>Xuất sắc</v>
      </c>
      <c r="G168" s="5"/>
      <c r="H168" s="57"/>
      <c r="I168" s="57"/>
      <c r="J168" s="57"/>
      <c r="K168" s="57"/>
      <c r="L168" s="57"/>
      <c r="M168" s="57"/>
      <c r="N168" s="57"/>
      <c r="O168" s="57"/>
      <c r="P168" s="57"/>
      <c r="Q168" s="57"/>
      <c r="R168" s="57"/>
      <c r="S168" s="57"/>
      <c r="T168" s="57"/>
      <c r="U168" s="57"/>
      <c r="V168" s="57"/>
      <c r="W168" s="57"/>
      <c r="X168" s="57"/>
      <c r="Y168" s="57"/>
      <c r="Z168" s="57"/>
    </row>
    <row r="169" spans="1:26" ht="24.75" customHeight="1">
      <c r="A169" s="46">
        <v>5</v>
      </c>
      <c r="B169" s="12" t="s">
        <v>1243</v>
      </c>
      <c r="C169" s="27" t="s">
        <v>1244</v>
      </c>
      <c r="D169" s="27" t="s">
        <v>122</v>
      </c>
      <c r="E169" s="46">
        <v>90</v>
      </c>
      <c r="F169" s="50" t="str">
        <f t="shared" si="3"/>
        <v>Xuất sắc</v>
      </c>
      <c r="G169" s="5"/>
      <c r="H169" s="57"/>
      <c r="I169" s="57"/>
      <c r="J169" s="57"/>
      <c r="K169" s="57"/>
      <c r="L169" s="57"/>
      <c r="M169" s="57"/>
      <c r="N169" s="57"/>
      <c r="O169" s="57"/>
      <c r="P169" s="57"/>
      <c r="Q169" s="57"/>
      <c r="R169" s="57"/>
      <c r="S169" s="57"/>
      <c r="T169" s="57"/>
      <c r="U169" s="57"/>
      <c r="V169" s="57"/>
      <c r="W169" s="57"/>
      <c r="X169" s="57"/>
      <c r="Y169" s="57"/>
      <c r="Z169" s="57"/>
    </row>
    <row r="170" spans="1:26" ht="24.75" customHeight="1">
      <c r="A170" s="46">
        <v>6</v>
      </c>
      <c r="B170" s="12" t="s">
        <v>1245</v>
      </c>
      <c r="C170" s="27" t="s">
        <v>1246</v>
      </c>
      <c r="D170" s="27" t="s">
        <v>190</v>
      </c>
      <c r="E170" s="46">
        <v>95</v>
      </c>
      <c r="F170" s="50" t="str">
        <f t="shared" si="3"/>
        <v>Xuất sắc</v>
      </c>
      <c r="G170" s="5"/>
      <c r="H170" s="57"/>
      <c r="I170" s="57"/>
      <c r="J170" s="57"/>
      <c r="K170" s="57"/>
      <c r="L170" s="57"/>
      <c r="M170" s="57"/>
      <c r="N170" s="57"/>
      <c r="O170" s="57"/>
      <c r="P170" s="57"/>
      <c r="Q170" s="57"/>
      <c r="R170" s="57"/>
      <c r="S170" s="57"/>
      <c r="T170" s="57"/>
      <c r="U170" s="57"/>
      <c r="V170" s="57"/>
      <c r="W170" s="57"/>
      <c r="X170" s="57"/>
      <c r="Y170" s="57"/>
      <c r="Z170" s="57"/>
    </row>
    <row r="171" spans="1:26" ht="24.75" customHeight="1">
      <c r="A171" s="46">
        <v>7</v>
      </c>
      <c r="B171" s="12" t="s">
        <v>1247</v>
      </c>
      <c r="C171" s="27" t="s">
        <v>1248</v>
      </c>
      <c r="D171" s="27" t="s">
        <v>74</v>
      </c>
      <c r="E171" s="46">
        <v>70</v>
      </c>
      <c r="F171" s="50" t="str">
        <f t="shared" si="3"/>
        <v>Khá</v>
      </c>
      <c r="G171" s="5"/>
      <c r="H171" s="57"/>
      <c r="I171" s="57"/>
      <c r="J171" s="57"/>
      <c r="K171" s="57"/>
      <c r="L171" s="57"/>
      <c r="M171" s="57"/>
      <c r="N171" s="57"/>
      <c r="O171" s="57"/>
      <c r="P171" s="57"/>
      <c r="Q171" s="57"/>
      <c r="R171" s="57"/>
      <c r="S171" s="57"/>
      <c r="T171" s="57"/>
      <c r="U171" s="57"/>
      <c r="V171" s="57"/>
      <c r="W171" s="57"/>
      <c r="X171" s="57"/>
      <c r="Y171" s="57"/>
      <c r="Z171" s="57"/>
    </row>
    <row r="172" spans="1:26" ht="24.75" customHeight="1">
      <c r="A172" s="46">
        <v>8</v>
      </c>
      <c r="B172" s="12" t="s">
        <v>1249</v>
      </c>
      <c r="C172" s="27" t="s">
        <v>1250</v>
      </c>
      <c r="D172" s="27" t="s">
        <v>79</v>
      </c>
      <c r="E172" s="46">
        <v>97</v>
      </c>
      <c r="F172" s="50" t="str">
        <f t="shared" si="3"/>
        <v>Xuất sắc</v>
      </c>
      <c r="G172" s="5"/>
      <c r="H172" s="57"/>
      <c r="I172" s="57"/>
      <c r="J172" s="57"/>
      <c r="K172" s="57"/>
      <c r="L172" s="57"/>
      <c r="M172" s="57"/>
      <c r="N172" s="57"/>
      <c r="O172" s="57"/>
      <c r="P172" s="57"/>
      <c r="Q172" s="57"/>
      <c r="R172" s="57"/>
      <c r="S172" s="57"/>
      <c r="T172" s="57"/>
      <c r="U172" s="57"/>
      <c r="V172" s="57"/>
      <c r="W172" s="57"/>
      <c r="X172" s="57"/>
      <c r="Y172" s="57"/>
      <c r="Z172" s="57"/>
    </row>
    <row r="173" spans="1:26" ht="24.75" customHeight="1">
      <c r="A173" s="46">
        <v>9</v>
      </c>
      <c r="B173" s="12" t="s">
        <v>1251</v>
      </c>
      <c r="C173" s="27" t="s">
        <v>1252</v>
      </c>
      <c r="D173" s="27" t="s">
        <v>44</v>
      </c>
      <c r="E173" s="46">
        <v>87</v>
      </c>
      <c r="F173" s="50" t="str">
        <f t="shared" si="3"/>
        <v>Tốt</v>
      </c>
      <c r="G173" s="5"/>
      <c r="H173" s="57"/>
      <c r="I173" s="57"/>
      <c r="J173" s="57"/>
      <c r="K173" s="57"/>
      <c r="L173" s="57"/>
      <c r="M173" s="57"/>
      <c r="N173" s="57"/>
      <c r="O173" s="57"/>
      <c r="P173" s="57"/>
      <c r="Q173" s="57"/>
      <c r="R173" s="57"/>
      <c r="S173" s="57"/>
      <c r="T173" s="57"/>
      <c r="U173" s="57"/>
      <c r="V173" s="57"/>
      <c r="W173" s="57"/>
      <c r="X173" s="57"/>
      <c r="Y173" s="57"/>
      <c r="Z173" s="57"/>
    </row>
    <row r="174" spans="1:26" ht="24.75" customHeight="1">
      <c r="A174" s="46">
        <v>10</v>
      </c>
      <c r="B174" s="12" t="s">
        <v>1253</v>
      </c>
      <c r="C174" s="27" t="s">
        <v>46</v>
      </c>
      <c r="D174" s="27" t="s">
        <v>124</v>
      </c>
      <c r="E174" s="46">
        <v>80</v>
      </c>
      <c r="F174" s="50" t="str">
        <f t="shared" si="3"/>
        <v>Tốt</v>
      </c>
      <c r="G174" s="5"/>
      <c r="H174" s="57"/>
      <c r="I174" s="57"/>
      <c r="J174" s="57"/>
      <c r="K174" s="57"/>
      <c r="L174" s="57"/>
      <c r="M174" s="57"/>
      <c r="N174" s="57"/>
      <c r="O174" s="57"/>
      <c r="P174" s="57"/>
      <c r="Q174" s="57"/>
      <c r="R174" s="57"/>
      <c r="S174" s="57"/>
      <c r="T174" s="57"/>
      <c r="U174" s="57"/>
      <c r="V174" s="57"/>
      <c r="W174" s="57"/>
      <c r="X174" s="57"/>
      <c r="Y174" s="57"/>
      <c r="Z174" s="57"/>
    </row>
    <row r="175" spans="1:26" ht="24.75" customHeight="1">
      <c r="A175" s="46">
        <v>11</v>
      </c>
      <c r="B175" s="12" t="s">
        <v>1254</v>
      </c>
      <c r="C175" s="27" t="s">
        <v>189</v>
      </c>
      <c r="D175" s="27" t="s">
        <v>124</v>
      </c>
      <c r="E175" s="46">
        <v>85</v>
      </c>
      <c r="F175" s="50" t="str">
        <f t="shared" si="3"/>
        <v>Tốt</v>
      </c>
      <c r="G175" s="5"/>
      <c r="H175" s="57"/>
      <c r="I175" s="57"/>
      <c r="J175" s="57"/>
      <c r="K175" s="57"/>
      <c r="L175" s="57"/>
      <c r="M175" s="57"/>
      <c r="N175" s="57"/>
      <c r="O175" s="57"/>
      <c r="P175" s="57"/>
      <c r="Q175" s="57"/>
      <c r="R175" s="57"/>
      <c r="S175" s="57"/>
      <c r="T175" s="57"/>
      <c r="U175" s="57"/>
      <c r="V175" s="57"/>
      <c r="W175" s="57"/>
      <c r="X175" s="57"/>
      <c r="Y175" s="57"/>
      <c r="Z175" s="57"/>
    </row>
    <row r="176" spans="1:26" ht="24.75" customHeight="1">
      <c r="A176" s="46">
        <v>12</v>
      </c>
      <c r="B176" s="12" t="s">
        <v>1255</v>
      </c>
      <c r="C176" s="27" t="s">
        <v>22</v>
      </c>
      <c r="D176" s="27" t="s">
        <v>125</v>
      </c>
      <c r="E176" s="46">
        <v>90</v>
      </c>
      <c r="F176" s="50" t="str">
        <f t="shared" si="3"/>
        <v>Xuất sắc</v>
      </c>
      <c r="G176" s="5"/>
      <c r="H176" s="57"/>
      <c r="I176" s="57"/>
      <c r="J176" s="57"/>
      <c r="K176" s="57"/>
      <c r="L176" s="57"/>
      <c r="M176" s="57"/>
      <c r="N176" s="57"/>
      <c r="O176" s="57"/>
      <c r="P176" s="57"/>
      <c r="Q176" s="57"/>
      <c r="R176" s="57"/>
      <c r="S176" s="57"/>
      <c r="T176" s="57"/>
      <c r="U176" s="57"/>
      <c r="V176" s="57"/>
      <c r="W176" s="57"/>
      <c r="X176" s="57"/>
      <c r="Y176" s="57"/>
      <c r="Z176" s="57"/>
    </row>
    <row r="177" spans="1:26" ht="24.75" customHeight="1">
      <c r="A177" s="46">
        <v>13</v>
      </c>
      <c r="B177" s="12" t="s">
        <v>1256</v>
      </c>
      <c r="C177" s="27" t="s">
        <v>744</v>
      </c>
      <c r="D177" s="27" t="s">
        <v>157</v>
      </c>
      <c r="E177" s="46">
        <v>90</v>
      </c>
      <c r="F177" s="50" t="str">
        <f t="shared" si="3"/>
        <v>Xuất sắc</v>
      </c>
      <c r="G177" s="5"/>
      <c r="H177" s="57"/>
      <c r="I177" s="57"/>
      <c r="J177" s="57"/>
      <c r="K177" s="57"/>
      <c r="L177" s="57"/>
      <c r="M177" s="57"/>
      <c r="N177" s="57"/>
      <c r="O177" s="57"/>
      <c r="P177" s="57"/>
      <c r="Q177" s="57"/>
      <c r="R177" s="57"/>
      <c r="S177" s="57"/>
      <c r="T177" s="57"/>
      <c r="U177" s="57"/>
      <c r="V177" s="57"/>
      <c r="W177" s="57"/>
      <c r="X177" s="57"/>
      <c r="Y177" s="57"/>
      <c r="Z177" s="57"/>
    </row>
    <row r="178" spans="1:26" ht="24.75" customHeight="1">
      <c r="A178" s="46">
        <v>14</v>
      </c>
      <c r="B178" s="12" t="s">
        <v>1257</v>
      </c>
      <c r="C178" s="27" t="s">
        <v>1258</v>
      </c>
      <c r="D178" s="27" t="s">
        <v>1259</v>
      </c>
      <c r="E178" s="46">
        <v>75</v>
      </c>
      <c r="F178" s="50" t="str">
        <f t="shared" si="3"/>
        <v>Khá</v>
      </c>
      <c r="G178" s="5"/>
      <c r="H178" s="57"/>
      <c r="I178" s="57"/>
      <c r="J178" s="57"/>
      <c r="K178" s="57"/>
      <c r="L178" s="57"/>
      <c r="M178" s="57"/>
      <c r="N178" s="57"/>
      <c r="O178" s="57"/>
      <c r="P178" s="57"/>
      <c r="Q178" s="57"/>
      <c r="R178" s="57"/>
      <c r="S178" s="57"/>
      <c r="T178" s="57"/>
      <c r="U178" s="57"/>
      <c r="V178" s="57"/>
      <c r="W178" s="57"/>
      <c r="X178" s="57"/>
      <c r="Y178" s="57"/>
      <c r="Z178" s="57"/>
    </row>
    <row r="179" spans="1:26" ht="24.75" customHeight="1">
      <c r="A179" s="46">
        <v>15</v>
      </c>
      <c r="B179" s="12" t="s">
        <v>1260</v>
      </c>
      <c r="C179" s="27" t="s">
        <v>1261</v>
      </c>
      <c r="D179" s="27" t="s">
        <v>84</v>
      </c>
      <c r="E179" s="46">
        <v>70</v>
      </c>
      <c r="F179" s="50" t="str">
        <f t="shared" si="3"/>
        <v>Khá</v>
      </c>
      <c r="G179" s="5"/>
      <c r="H179" s="57"/>
      <c r="I179" s="57"/>
      <c r="J179" s="57"/>
      <c r="K179" s="57"/>
      <c r="L179" s="57"/>
      <c r="M179" s="57"/>
      <c r="N179" s="57"/>
      <c r="O179" s="57"/>
      <c r="P179" s="57"/>
      <c r="Q179" s="57"/>
      <c r="R179" s="57"/>
      <c r="S179" s="57"/>
      <c r="T179" s="57"/>
      <c r="U179" s="57"/>
      <c r="V179" s="57"/>
      <c r="W179" s="57"/>
      <c r="X179" s="57"/>
      <c r="Y179" s="57"/>
      <c r="Z179" s="57"/>
    </row>
    <row r="180" spans="1:26" ht="24.75" customHeight="1">
      <c r="A180" s="46">
        <v>16</v>
      </c>
      <c r="B180" s="12" t="s">
        <v>1262</v>
      </c>
      <c r="C180" s="27" t="s">
        <v>19</v>
      </c>
      <c r="D180" s="27" t="s">
        <v>25</v>
      </c>
      <c r="E180" s="46">
        <v>85</v>
      </c>
      <c r="F180" s="50" t="str">
        <f t="shared" si="3"/>
        <v>Tốt</v>
      </c>
      <c r="G180" s="5"/>
      <c r="H180" s="57"/>
      <c r="I180" s="57"/>
      <c r="J180" s="57"/>
      <c r="K180" s="57"/>
      <c r="L180" s="57"/>
      <c r="M180" s="57"/>
      <c r="N180" s="57"/>
      <c r="O180" s="57"/>
      <c r="P180" s="57"/>
      <c r="Q180" s="57"/>
      <c r="R180" s="57"/>
      <c r="S180" s="57"/>
      <c r="T180" s="57"/>
      <c r="U180" s="57"/>
      <c r="V180" s="57"/>
      <c r="W180" s="57"/>
      <c r="X180" s="57"/>
      <c r="Y180" s="57"/>
      <c r="Z180" s="57"/>
    </row>
    <row r="181" spans="1:26" ht="24.75" customHeight="1">
      <c r="A181" s="46">
        <v>17</v>
      </c>
      <c r="B181" s="12" t="s">
        <v>1263</v>
      </c>
      <c r="C181" s="27" t="s">
        <v>19</v>
      </c>
      <c r="D181" s="27" t="s">
        <v>25</v>
      </c>
      <c r="E181" s="46">
        <v>95</v>
      </c>
      <c r="F181" s="50" t="str">
        <f t="shared" si="3"/>
        <v>Xuất sắc</v>
      </c>
      <c r="G181" s="5"/>
      <c r="H181" s="57"/>
      <c r="I181" s="57"/>
      <c r="J181" s="57"/>
      <c r="K181" s="57"/>
      <c r="L181" s="57"/>
      <c r="M181" s="57"/>
      <c r="N181" s="57"/>
      <c r="O181" s="57"/>
      <c r="P181" s="57"/>
      <c r="Q181" s="57"/>
      <c r="R181" s="57"/>
      <c r="S181" s="57"/>
      <c r="T181" s="57"/>
      <c r="U181" s="57"/>
      <c r="V181" s="57"/>
      <c r="W181" s="57"/>
      <c r="X181" s="57"/>
      <c r="Y181" s="57"/>
      <c r="Z181" s="57"/>
    </row>
    <row r="182" spans="1:26" ht="24.75" customHeight="1">
      <c r="A182" s="46">
        <v>18</v>
      </c>
      <c r="B182" s="12" t="s">
        <v>1264</v>
      </c>
      <c r="C182" s="27" t="s">
        <v>196</v>
      </c>
      <c r="D182" s="27" t="s">
        <v>25</v>
      </c>
      <c r="E182" s="46">
        <v>84</v>
      </c>
      <c r="F182" s="50" t="str">
        <f t="shared" si="3"/>
        <v>Tốt</v>
      </c>
      <c r="G182" s="5"/>
      <c r="H182" s="57"/>
      <c r="I182" s="57"/>
      <c r="J182" s="57"/>
      <c r="K182" s="57"/>
      <c r="L182" s="57"/>
      <c r="M182" s="57"/>
      <c r="N182" s="57"/>
      <c r="O182" s="57"/>
      <c r="P182" s="57"/>
      <c r="Q182" s="57"/>
      <c r="R182" s="57"/>
      <c r="S182" s="57"/>
      <c r="T182" s="57"/>
      <c r="U182" s="57"/>
      <c r="V182" s="57"/>
      <c r="W182" s="57"/>
      <c r="X182" s="57"/>
      <c r="Y182" s="57"/>
      <c r="Z182" s="57"/>
    </row>
    <row r="183" spans="1:26" ht="24.75" customHeight="1">
      <c r="A183" s="46">
        <v>19</v>
      </c>
      <c r="B183" s="12" t="s">
        <v>1265</v>
      </c>
      <c r="C183" s="27" t="s">
        <v>1266</v>
      </c>
      <c r="D183" s="27" t="s">
        <v>25</v>
      </c>
      <c r="E183" s="46">
        <v>85</v>
      </c>
      <c r="F183" s="50" t="str">
        <f t="shared" si="3"/>
        <v>Tốt</v>
      </c>
      <c r="G183" s="5"/>
      <c r="H183" s="57"/>
      <c r="I183" s="57"/>
      <c r="J183" s="57"/>
      <c r="K183" s="57"/>
      <c r="L183" s="57"/>
      <c r="M183" s="57"/>
      <c r="N183" s="57"/>
      <c r="O183" s="57"/>
      <c r="P183" s="57"/>
      <c r="Q183" s="57"/>
      <c r="R183" s="57"/>
      <c r="S183" s="57"/>
      <c r="T183" s="57"/>
      <c r="U183" s="57"/>
      <c r="V183" s="57"/>
      <c r="W183" s="57"/>
      <c r="X183" s="57"/>
      <c r="Y183" s="57"/>
      <c r="Z183" s="57"/>
    </row>
    <row r="184" spans="1:26" ht="24.75" customHeight="1">
      <c r="A184" s="46">
        <v>20</v>
      </c>
      <c r="B184" s="12" t="s">
        <v>1267</v>
      </c>
      <c r="C184" s="27" t="s">
        <v>85</v>
      </c>
      <c r="D184" s="27" t="s">
        <v>25</v>
      </c>
      <c r="E184" s="46">
        <v>83</v>
      </c>
      <c r="F184" s="50" t="str">
        <f t="shared" si="3"/>
        <v>Tốt</v>
      </c>
      <c r="G184" s="5"/>
      <c r="H184" s="57"/>
      <c r="I184" s="57"/>
      <c r="J184" s="57"/>
      <c r="K184" s="57"/>
      <c r="L184" s="57"/>
      <c r="M184" s="57"/>
      <c r="N184" s="57"/>
      <c r="O184" s="57"/>
      <c r="P184" s="57"/>
      <c r="Q184" s="57"/>
      <c r="R184" s="57"/>
      <c r="S184" s="57"/>
      <c r="T184" s="57"/>
      <c r="U184" s="57"/>
      <c r="V184" s="57"/>
      <c r="W184" s="57"/>
      <c r="X184" s="57"/>
      <c r="Y184" s="57"/>
      <c r="Z184" s="57"/>
    </row>
    <row r="185" spans="1:26" ht="24.75" customHeight="1">
      <c r="A185" s="46">
        <v>21</v>
      </c>
      <c r="B185" s="12" t="s">
        <v>1268</v>
      </c>
      <c r="C185" s="27" t="s">
        <v>1269</v>
      </c>
      <c r="D185" s="27" t="s">
        <v>48</v>
      </c>
      <c r="E185" s="46">
        <v>50</v>
      </c>
      <c r="F185" s="50" t="str">
        <f t="shared" si="3"/>
        <v>Trung bình</v>
      </c>
      <c r="G185" s="5"/>
      <c r="H185" s="57"/>
      <c r="I185" s="57"/>
      <c r="J185" s="57"/>
      <c r="K185" s="57"/>
      <c r="L185" s="57"/>
      <c r="M185" s="57"/>
      <c r="N185" s="57"/>
      <c r="O185" s="57"/>
      <c r="P185" s="57"/>
      <c r="Q185" s="57"/>
      <c r="R185" s="57"/>
      <c r="S185" s="57"/>
      <c r="T185" s="57"/>
      <c r="U185" s="57"/>
      <c r="V185" s="57"/>
      <c r="W185" s="57"/>
      <c r="X185" s="57"/>
      <c r="Y185" s="57"/>
      <c r="Z185" s="57"/>
    </row>
    <row r="186" spans="1:26" ht="24.75" customHeight="1">
      <c r="A186" s="46">
        <v>22</v>
      </c>
      <c r="B186" s="12" t="s">
        <v>1270</v>
      </c>
      <c r="C186" s="27" t="s">
        <v>508</v>
      </c>
      <c r="D186" s="27" t="s">
        <v>48</v>
      </c>
      <c r="E186" s="46">
        <v>75</v>
      </c>
      <c r="F186" s="50" t="str">
        <f t="shared" si="3"/>
        <v>Khá</v>
      </c>
      <c r="G186" s="5"/>
      <c r="H186" s="57"/>
      <c r="I186" s="57"/>
      <c r="J186" s="57"/>
      <c r="K186" s="57"/>
      <c r="L186" s="57"/>
      <c r="M186" s="57"/>
      <c r="N186" s="57"/>
      <c r="O186" s="57"/>
      <c r="P186" s="57"/>
      <c r="Q186" s="57"/>
      <c r="R186" s="57"/>
      <c r="S186" s="57"/>
      <c r="T186" s="57"/>
      <c r="U186" s="57"/>
      <c r="V186" s="57"/>
      <c r="W186" s="57"/>
      <c r="X186" s="57"/>
      <c r="Y186" s="57"/>
      <c r="Z186" s="57"/>
    </row>
    <row r="187" spans="1:26" ht="24.75" customHeight="1">
      <c r="A187" s="46">
        <v>23</v>
      </c>
      <c r="B187" s="12" t="s">
        <v>1271</v>
      </c>
      <c r="C187" s="27" t="s">
        <v>143</v>
      </c>
      <c r="D187" s="27" t="s">
        <v>86</v>
      </c>
      <c r="E187" s="46">
        <v>96</v>
      </c>
      <c r="F187" s="50" t="str">
        <f t="shared" si="3"/>
        <v>Xuất sắc</v>
      </c>
      <c r="G187" s="5"/>
      <c r="H187" s="57"/>
      <c r="I187" s="57"/>
      <c r="J187" s="57"/>
      <c r="K187" s="57"/>
      <c r="L187" s="57"/>
      <c r="M187" s="57"/>
      <c r="N187" s="57"/>
      <c r="O187" s="57"/>
      <c r="P187" s="57"/>
      <c r="Q187" s="57"/>
      <c r="R187" s="57"/>
      <c r="S187" s="57"/>
      <c r="T187" s="57"/>
      <c r="U187" s="57"/>
      <c r="V187" s="57"/>
      <c r="W187" s="57"/>
      <c r="X187" s="57"/>
      <c r="Y187" s="57"/>
      <c r="Z187" s="57"/>
    </row>
    <row r="188" spans="1:26" ht="24.75" customHeight="1">
      <c r="A188" s="46">
        <v>24</v>
      </c>
      <c r="B188" s="12" t="s">
        <v>1272</v>
      </c>
      <c r="C188" s="27" t="s">
        <v>1273</v>
      </c>
      <c r="D188" s="27" t="s">
        <v>86</v>
      </c>
      <c r="E188" s="46">
        <v>80</v>
      </c>
      <c r="F188" s="50" t="str">
        <f t="shared" si="3"/>
        <v>Tốt</v>
      </c>
      <c r="G188" s="5"/>
      <c r="H188" s="57"/>
      <c r="I188" s="57"/>
      <c r="J188" s="57"/>
      <c r="K188" s="57"/>
      <c r="L188" s="57"/>
      <c r="M188" s="57"/>
      <c r="N188" s="57"/>
      <c r="O188" s="57"/>
      <c r="P188" s="57"/>
      <c r="Q188" s="57"/>
      <c r="R188" s="57"/>
      <c r="S188" s="57"/>
      <c r="T188" s="57"/>
      <c r="U188" s="57"/>
      <c r="V188" s="57"/>
      <c r="W188" s="57"/>
      <c r="X188" s="57"/>
      <c r="Y188" s="57"/>
      <c r="Z188" s="57"/>
    </row>
    <row r="189" spans="1:26" ht="24.75" customHeight="1">
      <c r="A189" s="46">
        <v>25</v>
      </c>
      <c r="B189" s="12" t="s">
        <v>1274</v>
      </c>
      <c r="C189" s="27" t="s">
        <v>974</v>
      </c>
      <c r="D189" s="27" t="s">
        <v>86</v>
      </c>
      <c r="E189" s="46">
        <v>73</v>
      </c>
      <c r="F189" s="50" t="str">
        <f t="shared" si="3"/>
        <v>Khá</v>
      </c>
      <c r="G189" s="5"/>
      <c r="H189" s="57"/>
      <c r="I189" s="57"/>
      <c r="J189" s="57"/>
      <c r="K189" s="57"/>
      <c r="L189" s="57"/>
      <c r="M189" s="57"/>
      <c r="N189" s="57"/>
      <c r="O189" s="57"/>
      <c r="P189" s="57"/>
      <c r="Q189" s="57"/>
      <c r="R189" s="57"/>
      <c r="S189" s="57"/>
      <c r="T189" s="57"/>
      <c r="U189" s="57"/>
      <c r="V189" s="57"/>
      <c r="W189" s="57"/>
      <c r="X189" s="57"/>
      <c r="Y189" s="57"/>
      <c r="Z189" s="57"/>
    </row>
    <row r="190" spans="1:26" ht="24.75" customHeight="1">
      <c r="A190" s="46">
        <v>26</v>
      </c>
      <c r="B190" s="12" t="s">
        <v>1275</v>
      </c>
      <c r="C190" s="27" t="s">
        <v>154</v>
      </c>
      <c r="D190" s="27" t="s">
        <v>26</v>
      </c>
      <c r="E190" s="46">
        <v>92</v>
      </c>
      <c r="F190" s="50" t="str">
        <f t="shared" si="3"/>
        <v>Xuất sắc</v>
      </c>
      <c r="G190" s="5"/>
      <c r="H190" s="57"/>
      <c r="I190" s="57"/>
      <c r="J190" s="57"/>
      <c r="K190" s="57"/>
      <c r="L190" s="57"/>
      <c r="M190" s="57"/>
      <c r="N190" s="57"/>
      <c r="O190" s="57"/>
      <c r="P190" s="57"/>
      <c r="Q190" s="57"/>
      <c r="R190" s="57"/>
      <c r="S190" s="57"/>
      <c r="T190" s="57"/>
      <c r="U190" s="57"/>
      <c r="V190" s="57"/>
      <c r="W190" s="57"/>
      <c r="X190" s="57"/>
      <c r="Y190" s="57"/>
      <c r="Z190" s="57"/>
    </row>
    <row r="191" spans="1:26" ht="24.75" customHeight="1">
      <c r="A191" s="46">
        <v>27</v>
      </c>
      <c r="B191" s="12" t="s">
        <v>1276</v>
      </c>
      <c r="C191" s="27" t="s">
        <v>953</v>
      </c>
      <c r="D191" s="27" t="s">
        <v>26</v>
      </c>
      <c r="E191" s="46">
        <v>80</v>
      </c>
      <c r="F191" s="50" t="str">
        <f t="shared" si="3"/>
        <v>Tốt</v>
      </c>
      <c r="G191" s="5"/>
      <c r="H191" s="57"/>
      <c r="I191" s="57"/>
      <c r="J191" s="57"/>
      <c r="K191" s="57"/>
      <c r="L191" s="57"/>
      <c r="M191" s="57"/>
      <c r="N191" s="57"/>
      <c r="O191" s="57"/>
      <c r="P191" s="57"/>
      <c r="Q191" s="57"/>
      <c r="R191" s="57"/>
      <c r="S191" s="57"/>
      <c r="T191" s="57"/>
      <c r="U191" s="57"/>
      <c r="V191" s="57"/>
      <c r="W191" s="57"/>
      <c r="X191" s="57"/>
      <c r="Y191" s="57"/>
      <c r="Z191" s="57"/>
    </row>
    <row r="192" spans="1:26" ht="24.75" customHeight="1">
      <c r="A192" s="46">
        <v>28</v>
      </c>
      <c r="B192" s="12" t="s">
        <v>1277</v>
      </c>
      <c r="C192" s="27" t="s">
        <v>1278</v>
      </c>
      <c r="D192" s="27" t="s">
        <v>26</v>
      </c>
      <c r="E192" s="46"/>
      <c r="F192" s="50"/>
      <c r="G192" s="5" t="s">
        <v>1323</v>
      </c>
      <c r="H192" s="57"/>
      <c r="I192" s="57"/>
      <c r="J192" s="57"/>
      <c r="K192" s="57"/>
      <c r="L192" s="57"/>
      <c r="M192" s="57"/>
      <c r="N192" s="57"/>
      <c r="O192" s="57"/>
      <c r="P192" s="57"/>
      <c r="Q192" s="57"/>
      <c r="R192" s="57"/>
      <c r="S192" s="57"/>
      <c r="T192" s="57"/>
      <c r="U192" s="57"/>
      <c r="V192" s="57"/>
      <c r="W192" s="57"/>
      <c r="X192" s="57"/>
      <c r="Y192" s="57"/>
      <c r="Z192" s="57"/>
    </row>
    <row r="193" spans="1:26" ht="24.75" customHeight="1">
      <c r="A193" s="46">
        <v>29</v>
      </c>
      <c r="B193" s="12" t="s">
        <v>1279</v>
      </c>
      <c r="C193" s="27" t="s">
        <v>66</v>
      </c>
      <c r="D193" s="27" t="s">
        <v>26</v>
      </c>
      <c r="E193" s="46">
        <v>92</v>
      </c>
      <c r="F193" s="50" t="str">
        <f t="shared" si="3"/>
        <v>Xuất sắc</v>
      </c>
      <c r="G193" s="5"/>
      <c r="H193" s="57"/>
      <c r="I193" s="57"/>
      <c r="J193" s="57"/>
      <c r="K193" s="57"/>
      <c r="L193" s="57"/>
      <c r="M193" s="57"/>
      <c r="N193" s="57"/>
      <c r="O193" s="57"/>
      <c r="P193" s="57"/>
      <c r="Q193" s="57"/>
      <c r="R193" s="57"/>
      <c r="S193" s="57"/>
      <c r="T193" s="57"/>
      <c r="U193" s="57"/>
      <c r="V193" s="57"/>
      <c r="W193" s="57"/>
      <c r="X193" s="57"/>
      <c r="Y193" s="57"/>
      <c r="Z193" s="57"/>
    </row>
    <row r="194" spans="1:26" ht="24.75" customHeight="1">
      <c r="A194" s="46">
        <v>30</v>
      </c>
      <c r="B194" s="12" t="s">
        <v>1280</v>
      </c>
      <c r="C194" s="27" t="s">
        <v>195</v>
      </c>
      <c r="D194" s="27" t="s">
        <v>26</v>
      </c>
      <c r="E194" s="46">
        <v>90</v>
      </c>
      <c r="F194" s="50" t="str">
        <f t="shared" si="3"/>
        <v>Xuất sắc</v>
      </c>
      <c r="G194" s="5"/>
      <c r="H194" s="57"/>
      <c r="I194" s="57"/>
      <c r="J194" s="57"/>
      <c r="K194" s="57"/>
      <c r="L194" s="57"/>
      <c r="M194" s="57"/>
      <c r="N194" s="57"/>
      <c r="O194" s="57"/>
      <c r="P194" s="57"/>
      <c r="Q194" s="57"/>
      <c r="R194" s="57"/>
      <c r="S194" s="57"/>
      <c r="T194" s="57"/>
      <c r="U194" s="57"/>
      <c r="V194" s="57"/>
      <c r="W194" s="57"/>
      <c r="X194" s="57"/>
      <c r="Y194" s="57"/>
      <c r="Z194" s="57"/>
    </row>
    <row r="195" spans="1:26" ht="24.75" customHeight="1">
      <c r="A195" s="46">
        <v>31</v>
      </c>
      <c r="B195" s="12" t="s">
        <v>1281</v>
      </c>
      <c r="C195" s="27" t="s">
        <v>70</v>
      </c>
      <c r="D195" s="27" t="s">
        <v>26</v>
      </c>
      <c r="E195" s="46">
        <v>80</v>
      </c>
      <c r="F195" s="50" t="str">
        <f t="shared" si="3"/>
        <v>Tốt</v>
      </c>
      <c r="G195" s="5"/>
      <c r="H195" s="57"/>
      <c r="I195" s="57"/>
      <c r="J195" s="57"/>
      <c r="K195" s="57"/>
      <c r="L195" s="57"/>
      <c r="M195" s="57"/>
      <c r="N195" s="57"/>
      <c r="O195" s="57"/>
      <c r="P195" s="57"/>
      <c r="Q195" s="57"/>
      <c r="R195" s="57"/>
      <c r="S195" s="57"/>
      <c r="T195" s="57"/>
      <c r="U195" s="57"/>
      <c r="V195" s="57"/>
      <c r="W195" s="57"/>
      <c r="X195" s="57"/>
      <c r="Y195" s="57"/>
      <c r="Z195" s="57"/>
    </row>
    <row r="196" spans="1:26" ht="24.75" customHeight="1">
      <c r="A196" s="46">
        <v>32</v>
      </c>
      <c r="B196" s="12" t="s">
        <v>1282</v>
      </c>
      <c r="C196" s="27" t="s">
        <v>1283</v>
      </c>
      <c r="D196" s="27" t="s">
        <v>165</v>
      </c>
      <c r="E196" s="46">
        <v>72</v>
      </c>
      <c r="F196" s="50" t="str">
        <f t="shared" si="3"/>
        <v>Khá</v>
      </c>
      <c r="G196" s="5"/>
      <c r="H196" s="57"/>
      <c r="I196" s="57"/>
      <c r="J196" s="57"/>
      <c r="K196" s="57"/>
      <c r="L196" s="57"/>
      <c r="M196" s="57"/>
      <c r="N196" s="57"/>
      <c r="O196" s="57"/>
      <c r="P196" s="57"/>
      <c r="Q196" s="57"/>
      <c r="R196" s="57"/>
      <c r="S196" s="57"/>
      <c r="T196" s="57"/>
      <c r="U196" s="57"/>
      <c r="V196" s="57"/>
      <c r="W196" s="57"/>
      <c r="X196" s="57"/>
      <c r="Y196" s="57"/>
      <c r="Z196" s="57"/>
    </row>
    <row r="197" spans="1:26" ht="24.75" customHeight="1">
      <c r="A197" s="46">
        <v>33</v>
      </c>
      <c r="B197" s="12" t="s">
        <v>1284</v>
      </c>
      <c r="C197" s="27" t="s">
        <v>1285</v>
      </c>
      <c r="D197" s="27" t="s">
        <v>91</v>
      </c>
      <c r="E197" s="46">
        <v>86</v>
      </c>
      <c r="F197" s="50" t="str">
        <f t="shared" si="3"/>
        <v>Tốt</v>
      </c>
      <c r="G197" s="5"/>
      <c r="H197" s="57"/>
      <c r="I197" s="57"/>
      <c r="J197" s="57"/>
      <c r="K197" s="57"/>
      <c r="L197" s="57"/>
      <c r="M197" s="57"/>
      <c r="N197" s="57"/>
      <c r="O197" s="57"/>
      <c r="P197" s="57"/>
      <c r="Q197" s="57"/>
      <c r="R197" s="57"/>
      <c r="S197" s="57"/>
      <c r="T197" s="57"/>
      <c r="U197" s="57"/>
      <c r="V197" s="57"/>
      <c r="W197" s="57"/>
      <c r="X197" s="57"/>
      <c r="Y197" s="57"/>
      <c r="Z197" s="57"/>
    </row>
    <row r="198" spans="1:26" ht="24.75" customHeight="1">
      <c r="A198" s="46">
        <v>34</v>
      </c>
      <c r="B198" s="12" t="s">
        <v>1286</v>
      </c>
      <c r="C198" s="27" t="s">
        <v>1287</v>
      </c>
      <c r="D198" s="27" t="s">
        <v>93</v>
      </c>
      <c r="E198" s="46">
        <v>80</v>
      </c>
      <c r="F198" s="50" t="str">
        <f t="shared" si="3"/>
        <v>Tốt</v>
      </c>
      <c r="G198" s="5"/>
      <c r="H198" s="57"/>
      <c r="I198" s="57"/>
      <c r="J198" s="57"/>
      <c r="K198" s="57"/>
      <c r="L198" s="57"/>
      <c r="M198" s="57"/>
      <c r="N198" s="57"/>
      <c r="O198" s="57"/>
      <c r="P198" s="57"/>
      <c r="Q198" s="57"/>
      <c r="R198" s="57"/>
      <c r="S198" s="57"/>
      <c r="T198" s="57"/>
      <c r="U198" s="57"/>
      <c r="V198" s="57"/>
      <c r="W198" s="57"/>
      <c r="X198" s="57"/>
      <c r="Y198" s="57"/>
      <c r="Z198" s="57"/>
    </row>
    <row r="199" spans="1:26" ht="24.75" customHeight="1">
      <c r="A199" s="46">
        <v>35</v>
      </c>
      <c r="B199" s="12" t="s">
        <v>1288</v>
      </c>
      <c r="C199" s="27" t="s">
        <v>143</v>
      </c>
      <c r="D199" s="27" t="s">
        <v>1289</v>
      </c>
      <c r="E199" s="46">
        <v>94</v>
      </c>
      <c r="F199" s="50" t="str">
        <f t="shared" si="3"/>
        <v>Xuất sắc</v>
      </c>
      <c r="G199" s="5"/>
      <c r="H199" s="57"/>
      <c r="I199" s="57"/>
      <c r="J199" s="57"/>
      <c r="K199" s="57"/>
      <c r="L199" s="57"/>
      <c r="M199" s="57"/>
      <c r="N199" s="57"/>
      <c r="O199" s="57"/>
      <c r="P199" s="57"/>
      <c r="Q199" s="57"/>
      <c r="R199" s="57"/>
      <c r="S199" s="57"/>
      <c r="T199" s="57"/>
      <c r="U199" s="57"/>
      <c r="V199" s="57"/>
      <c r="W199" s="57"/>
      <c r="X199" s="57"/>
      <c r="Y199" s="57"/>
      <c r="Z199" s="57"/>
    </row>
    <row r="200" spans="1:26" ht="24.75" customHeight="1">
      <c r="A200" s="46">
        <v>36</v>
      </c>
      <c r="B200" s="12" t="s">
        <v>1290</v>
      </c>
      <c r="C200" s="27" t="s">
        <v>1291</v>
      </c>
      <c r="D200" s="27" t="s">
        <v>415</v>
      </c>
      <c r="E200" s="46">
        <v>87</v>
      </c>
      <c r="F200" s="50" t="str">
        <f t="shared" si="3"/>
        <v>Tốt</v>
      </c>
      <c r="G200" s="5"/>
      <c r="H200" s="57"/>
      <c r="I200" s="57"/>
      <c r="J200" s="57"/>
      <c r="K200" s="57"/>
      <c r="L200" s="57"/>
      <c r="M200" s="57"/>
      <c r="N200" s="57"/>
      <c r="O200" s="57"/>
      <c r="P200" s="57"/>
      <c r="Q200" s="57"/>
      <c r="R200" s="57"/>
      <c r="S200" s="57"/>
      <c r="T200" s="57"/>
      <c r="U200" s="57"/>
      <c r="V200" s="57"/>
      <c r="W200" s="57"/>
      <c r="X200" s="57"/>
      <c r="Y200" s="57"/>
      <c r="Z200" s="57"/>
    </row>
    <row r="201" spans="1:26" ht="24.75" customHeight="1">
      <c r="A201" s="46">
        <v>37</v>
      </c>
      <c r="B201" s="12" t="s">
        <v>1292</v>
      </c>
      <c r="C201" s="27" t="s">
        <v>130</v>
      </c>
      <c r="D201" s="27" t="s">
        <v>1293</v>
      </c>
      <c r="E201" s="46">
        <v>73</v>
      </c>
      <c r="F201" s="50" t="str">
        <f t="shared" si="3"/>
        <v>Khá</v>
      </c>
      <c r="G201" s="5"/>
      <c r="H201" s="57"/>
      <c r="I201" s="57"/>
      <c r="J201" s="57"/>
      <c r="K201" s="57"/>
      <c r="L201" s="57"/>
      <c r="M201" s="57"/>
      <c r="N201" s="57"/>
      <c r="O201" s="57"/>
      <c r="P201" s="57"/>
      <c r="Q201" s="57"/>
      <c r="R201" s="57"/>
      <c r="S201" s="57"/>
      <c r="T201" s="57"/>
      <c r="U201" s="57"/>
      <c r="V201" s="57"/>
      <c r="W201" s="57"/>
      <c r="X201" s="57"/>
      <c r="Y201" s="57"/>
      <c r="Z201" s="57"/>
    </row>
    <row r="202" spans="1:26" ht="24.75" customHeight="1">
      <c r="A202" s="46">
        <v>38</v>
      </c>
      <c r="B202" s="12" t="s">
        <v>1294</v>
      </c>
      <c r="C202" s="27" t="s">
        <v>1295</v>
      </c>
      <c r="D202" s="27" t="s">
        <v>1293</v>
      </c>
      <c r="E202" s="46">
        <v>84</v>
      </c>
      <c r="F202" s="50" t="str">
        <f t="shared" si="3"/>
        <v>Tốt</v>
      </c>
      <c r="G202" s="5"/>
      <c r="H202" s="57"/>
      <c r="I202" s="57"/>
      <c r="J202" s="57"/>
      <c r="K202" s="57"/>
      <c r="L202" s="57"/>
      <c r="M202" s="57"/>
      <c r="N202" s="57"/>
      <c r="O202" s="57"/>
      <c r="P202" s="57"/>
      <c r="Q202" s="57"/>
      <c r="R202" s="57"/>
      <c r="S202" s="57"/>
      <c r="T202" s="57"/>
      <c r="U202" s="57"/>
      <c r="V202" s="57"/>
      <c r="W202" s="57"/>
      <c r="X202" s="57"/>
      <c r="Y202" s="57"/>
      <c r="Z202" s="57"/>
    </row>
    <row r="203" spans="1:26" ht="24.75" customHeight="1">
      <c r="A203" s="46">
        <v>39</v>
      </c>
      <c r="B203" s="12" t="s">
        <v>1296</v>
      </c>
      <c r="C203" s="27" t="s">
        <v>129</v>
      </c>
      <c r="D203" s="27" t="s">
        <v>36</v>
      </c>
      <c r="E203" s="46">
        <v>97</v>
      </c>
      <c r="F203" s="50" t="str">
        <f t="shared" si="3"/>
        <v>Xuất sắc</v>
      </c>
      <c r="G203" s="5"/>
      <c r="H203" s="57"/>
      <c r="I203" s="57"/>
      <c r="J203" s="57"/>
      <c r="K203" s="57"/>
      <c r="L203" s="57"/>
      <c r="M203" s="57"/>
      <c r="N203" s="57"/>
      <c r="O203" s="57"/>
      <c r="P203" s="57"/>
      <c r="Q203" s="57"/>
      <c r="R203" s="57"/>
      <c r="S203" s="57"/>
      <c r="T203" s="57"/>
      <c r="U203" s="57"/>
      <c r="V203" s="57"/>
      <c r="W203" s="57"/>
      <c r="X203" s="57"/>
      <c r="Y203" s="57"/>
      <c r="Z203" s="57"/>
    </row>
    <row r="204" spans="1:26" ht="24.75" customHeight="1">
      <c r="A204" s="46">
        <v>40</v>
      </c>
      <c r="B204" s="12" t="s">
        <v>1297</v>
      </c>
      <c r="C204" s="27" t="s">
        <v>19</v>
      </c>
      <c r="D204" s="27" t="s">
        <v>36</v>
      </c>
      <c r="E204" s="46">
        <v>95</v>
      </c>
      <c r="F204" s="50" t="str">
        <f t="shared" si="3"/>
        <v>Xuất sắc</v>
      </c>
      <c r="G204" s="5"/>
      <c r="H204" s="57"/>
      <c r="I204" s="57"/>
      <c r="J204" s="57"/>
      <c r="K204" s="57"/>
      <c r="L204" s="57"/>
      <c r="M204" s="57"/>
      <c r="N204" s="57"/>
      <c r="O204" s="57"/>
      <c r="P204" s="57"/>
      <c r="Q204" s="57"/>
      <c r="R204" s="57"/>
      <c r="S204" s="57"/>
      <c r="T204" s="57"/>
      <c r="U204" s="57"/>
      <c r="V204" s="57"/>
      <c r="W204" s="57"/>
      <c r="X204" s="57"/>
      <c r="Y204" s="57"/>
      <c r="Z204" s="57"/>
    </row>
    <row r="205" spans="1:26" ht="24.75" customHeight="1">
      <c r="A205" s="46">
        <v>41</v>
      </c>
      <c r="B205" s="12" t="s">
        <v>1298</v>
      </c>
      <c r="C205" s="27" t="s">
        <v>1299</v>
      </c>
      <c r="D205" s="27" t="s">
        <v>99</v>
      </c>
      <c r="E205" s="46">
        <v>85</v>
      </c>
      <c r="F205" s="50" t="str">
        <f t="shared" si="3"/>
        <v>Tốt</v>
      </c>
      <c r="G205" s="5"/>
      <c r="H205" s="57"/>
      <c r="I205" s="57"/>
      <c r="J205" s="57"/>
      <c r="K205" s="57"/>
      <c r="L205" s="57"/>
      <c r="M205" s="57"/>
      <c r="N205" s="57"/>
      <c r="O205" s="57"/>
      <c r="P205" s="57"/>
      <c r="Q205" s="57"/>
      <c r="R205" s="57"/>
      <c r="S205" s="57"/>
      <c r="T205" s="57"/>
      <c r="U205" s="57"/>
      <c r="V205" s="57"/>
      <c r="W205" s="57"/>
      <c r="X205" s="57"/>
      <c r="Y205" s="57"/>
      <c r="Z205" s="57"/>
    </row>
    <row r="206" spans="1:26" ht="24.75" customHeight="1">
      <c r="A206" s="46">
        <v>42</v>
      </c>
      <c r="B206" s="12" t="s">
        <v>1300</v>
      </c>
      <c r="C206" s="27" t="s">
        <v>1301</v>
      </c>
      <c r="D206" s="27" t="s">
        <v>99</v>
      </c>
      <c r="E206" s="46">
        <v>74</v>
      </c>
      <c r="F206" s="50" t="str">
        <f t="shared" si="3"/>
        <v>Khá</v>
      </c>
      <c r="G206" s="5"/>
      <c r="H206" s="57"/>
      <c r="I206" s="57"/>
      <c r="J206" s="57"/>
      <c r="K206" s="57"/>
      <c r="L206" s="57"/>
      <c r="M206" s="57"/>
      <c r="N206" s="57"/>
      <c r="O206" s="57"/>
      <c r="P206" s="57"/>
      <c r="Q206" s="57"/>
      <c r="R206" s="57"/>
      <c r="S206" s="57"/>
      <c r="T206" s="57"/>
      <c r="U206" s="57"/>
      <c r="V206" s="57"/>
      <c r="W206" s="57"/>
      <c r="X206" s="57"/>
      <c r="Y206" s="57"/>
      <c r="Z206" s="57"/>
    </row>
    <row r="207" spans="1:26" ht="24.75" customHeight="1">
      <c r="A207" s="46">
        <v>43</v>
      </c>
      <c r="B207" s="12" t="s">
        <v>1302</v>
      </c>
      <c r="C207" s="27" t="s">
        <v>957</v>
      </c>
      <c r="D207" s="27" t="s">
        <v>99</v>
      </c>
      <c r="E207" s="46">
        <v>80</v>
      </c>
      <c r="F207" s="50" t="str">
        <f t="shared" si="3"/>
        <v>Tốt</v>
      </c>
      <c r="G207" s="5"/>
      <c r="H207" s="57"/>
      <c r="I207" s="57"/>
      <c r="J207" s="57"/>
      <c r="K207" s="57"/>
      <c r="L207" s="57"/>
      <c r="M207" s="57"/>
      <c r="N207" s="57"/>
      <c r="O207" s="57"/>
      <c r="P207" s="57"/>
      <c r="Q207" s="57"/>
      <c r="R207" s="57"/>
      <c r="S207" s="57"/>
      <c r="T207" s="57"/>
      <c r="U207" s="57"/>
      <c r="V207" s="57"/>
      <c r="W207" s="57"/>
      <c r="X207" s="57"/>
      <c r="Y207" s="57"/>
      <c r="Z207" s="57"/>
    </row>
    <row r="208" spans="1:26" ht="24.75" customHeight="1">
      <c r="A208" s="46">
        <v>44</v>
      </c>
      <c r="B208" s="12" t="s">
        <v>1303</v>
      </c>
      <c r="C208" s="27" t="s">
        <v>129</v>
      </c>
      <c r="D208" s="27" t="s">
        <v>100</v>
      </c>
      <c r="E208" s="46">
        <v>72</v>
      </c>
      <c r="F208" s="50" t="str">
        <f t="shared" si="3"/>
        <v>Khá</v>
      </c>
      <c r="G208" s="5"/>
      <c r="H208" s="57"/>
      <c r="I208" s="57"/>
      <c r="J208" s="57"/>
      <c r="K208" s="57"/>
      <c r="L208" s="57"/>
      <c r="M208" s="57"/>
      <c r="N208" s="57"/>
      <c r="O208" s="57"/>
      <c r="P208" s="57"/>
      <c r="Q208" s="57"/>
      <c r="R208" s="57"/>
      <c r="S208" s="57"/>
      <c r="T208" s="57"/>
      <c r="U208" s="57"/>
      <c r="V208" s="57"/>
      <c r="W208" s="57"/>
      <c r="X208" s="57"/>
      <c r="Y208" s="57"/>
      <c r="Z208" s="57"/>
    </row>
    <row r="209" spans="1:26" ht="24.75" customHeight="1">
      <c r="A209" s="46">
        <v>45</v>
      </c>
      <c r="B209" s="12" t="s">
        <v>1304</v>
      </c>
      <c r="C209" s="27" t="s">
        <v>1305</v>
      </c>
      <c r="D209" s="27" t="s">
        <v>100</v>
      </c>
      <c r="E209" s="46">
        <v>75</v>
      </c>
      <c r="F209" s="50" t="str">
        <f t="shared" si="3"/>
        <v>Khá</v>
      </c>
      <c r="G209" s="5"/>
      <c r="H209" s="57"/>
      <c r="I209" s="57"/>
      <c r="J209" s="57"/>
      <c r="K209" s="57"/>
      <c r="L209" s="57"/>
      <c r="M209" s="57"/>
      <c r="N209" s="57"/>
      <c r="O209" s="57"/>
      <c r="P209" s="57"/>
      <c r="Q209" s="57"/>
      <c r="R209" s="57"/>
      <c r="S209" s="57"/>
      <c r="T209" s="57"/>
      <c r="U209" s="57"/>
      <c r="V209" s="57"/>
      <c r="W209" s="57"/>
      <c r="X209" s="57"/>
      <c r="Y209" s="57"/>
      <c r="Z209" s="57"/>
    </row>
    <row r="210" spans="1:26" ht="24.75" customHeight="1">
      <c r="A210" s="46">
        <v>46</v>
      </c>
      <c r="B210" s="12" t="s">
        <v>1306</v>
      </c>
      <c r="C210" s="27" t="s">
        <v>143</v>
      </c>
      <c r="D210" s="27" t="s">
        <v>102</v>
      </c>
      <c r="E210" s="46">
        <v>86</v>
      </c>
      <c r="F210" s="50" t="str">
        <f t="shared" si="3"/>
        <v>Tốt</v>
      </c>
      <c r="G210" s="5"/>
      <c r="H210" s="57"/>
      <c r="I210" s="57"/>
      <c r="J210" s="57"/>
      <c r="K210" s="57"/>
      <c r="L210" s="57"/>
      <c r="M210" s="57"/>
      <c r="N210" s="57"/>
      <c r="O210" s="57"/>
      <c r="P210" s="57"/>
      <c r="Q210" s="57"/>
      <c r="R210" s="57"/>
      <c r="S210" s="57"/>
      <c r="T210" s="57"/>
      <c r="U210" s="57"/>
      <c r="V210" s="57"/>
      <c r="W210" s="57"/>
      <c r="X210" s="57"/>
      <c r="Y210" s="57"/>
      <c r="Z210" s="57"/>
    </row>
    <row r="211" spans="1:26" ht="24.75" customHeight="1">
      <c r="A211" s="46">
        <v>47</v>
      </c>
      <c r="B211" s="12" t="s">
        <v>1307</v>
      </c>
      <c r="C211" s="27" t="s">
        <v>62</v>
      </c>
      <c r="D211" s="27" t="s">
        <v>102</v>
      </c>
      <c r="E211" s="46">
        <v>82</v>
      </c>
      <c r="F211" s="50" t="str">
        <f t="shared" si="3"/>
        <v>Tốt</v>
      </c>
      <c r="G211" s="5"/>
      <c r="H211" s="57"/>
      <c r="I211" s="57"/>
      <c r="J211" s="57"/>
      <c r="K211" s="57"/>
      <c r="L211" s="57"/>
      <c r="M211" s="57"/>
      <c r="N211" s="57"/>
      <c r="O211" s="57"/>
      <c r="P211" s="57"/>
      <c r="Q211" s="57"/>
      <c r="R211" s="57"/>
      <c r="S211" s="57"/>
      <c r="T211" s="57"/>
      <c r="U211" s="57"/>
      <c r="V211" s="57"/>
      <c r="W211" s="57"/>
      <c r="X211" s="57"/>
      <c r="Y211" s="57"/>
      <c r="Z211" s="57"/>
    </row>
    <row r="212" spans="1:26" ht="24.75" customHeight="1">
      <c r="A212" s="46">
        <v>48</v>
      </c>
      <c r="B212" s="12" t="s">
        <v>1308</v>
      </c>
      <c r="C212" s="27" t="s">
        <v>197</v>
      </c>
      <c r="D212" s="27" t="s">
        <v>102</v>
      </c>
      <c r="E212" s="46">
        <v>87</v>
      </c>
      <c r="F212" s="50" t="str">
        <f t="shared" si="3"/>
        <v>Tốt</v>
      </c>
      <c r="G212" s="5"/>
      <c r="H212" s="57"/>
      <c r="I212" s="57"/>
      <c r="J212" s="57"/>
      <c r="K212" s="57"/>
      <c r="L212" s="57"/>
      <c r="M212" s="57"/>
      <c r="N212" s="57"/>
      <c r="O212" s="57"/>
      <c r="P212" s="57"/>
      <c r="Q212" s="57"/>
      <c r="R212" s="57"/>
      <c r="S212" s="57"/>
      <c r="T212" s="57"/>
      <c r="U212" s="57"/>
      <c r="V212" s="57"/>
      <c r="W212" s="57"/>
      <c r="X212" s="57"/>
      <c r="Y212" s="57"/>
      <c r="Z212" s="57"/>
    </row>
    <row r="213" spans="1:26" ht="24.75" customHeight="1">
      <c r="A213" s="46">
        <v>49</v>
      </c>
      <c r="B213" s="12" t="s">
        <v>1309</v>
      </c>
      <c r="C213" s="27" t="s">
        <v>1310</v>
      </c>
      <c r="D213" s="27" t="s">
        <v>102</v>
      </c>
      <c r="E213" s="73">
        <v>83</v>
      </c>
      <c r="F213" s="50" t="str">
        <f t="shared" si="3"/>
        <v>Tốt</v>
      </c>
      <c r="G213" s="5"/>
      <c r="H213" s="57"/>
      <c r="I213" s="57"/>
      <c r="J213" s="57"/>
      <c r="K213" s="57"/>
      <c r="L213" s="57"/>
      <c r="M213" s="57"/>
      <c r="N213" s="57"/>
      <c r="O213" s="57"/>
      <c r="P213" s="57"/>
      <c r="Q213" s="57"/>
      <c r="R213" s="57"/>
      <c r="S213" s="57"/>
      <c r="T213" s="57"/>
      <c r="U213" s="57"/>
      <c r="V213" s="57"/>
      <c r="W213" s="57"/>
      <c r="X213" s="57"/>
      <c r="Y213" s="57"/>
      <c r="Z213" s="57"/>
    </row>
    <row r="214" spans="1:26" ht="24.75" customHeight="1">
      <c r="A214" s="13">
        <v>50</v>
      </c>
      <c r="B214" s="12" t="s">
        <v>1311</v>
      </c>
      <c r="C214" s="27" t="s">
        <v>1312</v>
      </c>
      <c r="D214" s="27" t="s">
        <v>102</v>
      </c>
      <c r="E214" s="13">
        <v>84</v>
      </c>
      <c r="F214" s="50" t="str">
        <f t="shared" si="3"/>
        <v>Tốt</v>
      </c>
      <c r="G214" s="3"/>
      <c r="H214" s="57"/>
      <c r="I214" s="57"/>
      <c r="J214" s="57"/>
      <c r="K214" s="57"/>
      <c r="L214" s="57"/>
      <c r="M214" s="57"/>
      <c r="N214" s="57"/>
      <c r="O214" s="57"/>
      <c r="P214" s="57"/>
      <c r="Q214" s="57"/>
      <c r="R214" s="57"/>
      <c r="S214" s="57"/>
      <c r="T214" s="57"/>
      <c r="U214" s="57"/>
      <c r="V214" s="57"/>
      <c r="W214" s="57"/>
      <c r="X214" s="57"/>
      <c r="Y214" s="57"/>
      <c r="Z214" s="57"/>
    </row>
    <row r="215" spans="1:26" ht="24.75" customHeight="1">
      <c r="A215" s="74">
        <v>51</v>
      </c>
      <c r="B215" s="12" t="s">
        <v>1313</v>
      </c>
      <c r="C215" s="27" t="s">
        <v>171</v>
      </c>
      <c r="D215" s="27" t="s">
        <v>38</v>
      </c>
      <c r="E215" s="74">
        <v>95</v>
      </c>
      <c r="F215" s="50" t="str">
        <f t="shared" si="3"/>
        <v>Xuất sắc</v>
      </c>
      <c r="G215" s="75"/>
      <c r="H215" s="57"/>
      <c r="I215" s="57"/>
      <c r="J215" s="57"/>
      <c r="K215" s="57"/>
      <c r="L215" s="57"/>
      <c r="M215" s="57"/>
      <c r="N215" s="57"/>
      <c r="O215" s="57"/>
      <c r="P215" s="57"/>
      <c r="Q215" s="57"/>
      <c r="R215" s="57"/>
      <c r="S215" s="57"/>
      <c r="T215" s="57"/>
      <c r="U215" s="57"/>
      <c r="V215" s="57"/>
      <c r="W215" s="57"/>
      <c r="X215" s="57"/>
      <c r="Y215" s="57"/>
      <c r="Z215" s="57"/>
    </row>
    <row r="216" spans="1:26" ht="24.75" customHeight="1">
      <c r="A216" s="74">
        <v>52</v>
      </c>
      <c r="B216" s="12" t="s">
        <v>1314</v>
      </c>
      <c r="C216" s="27" t="s">
        <v>75</v>
      </c>
      <c r="D216" s="27" t="s">
        <v>987</v>
      </c>
      <c r="E216" s="74">
        <v>70</v>
      </c>
      <c r="F216" s="50" t="str">
        <f t="shared" si="3"/>
        <v>Khá</v>
      </c>
      <c r="G216" s="76"/>
      <c r="H216" s="57"/>
      <c r="I216" s="57"/>
      <c r="J216" s="57"/>
      <c r="K216" s="57"/>
      <c r="L216" s="57"/>
      <c r="M216" s="57"/>
      <c r="N216" s="57"/>
      <c r="O216" s="57"/>
      <c r="P216" s="57"/>
      <c r="Q216" s="57"/>
      <c r="R216" s="57"/>
      <c r="S216" s="57"/>
      <c r="T216" s="57"/>
      <c r="U216" s="57"/>
      <c r="V216" s="57"/>
      <c r="W216" s="57"/>
      <c r="X216" s="57"/>
      <c r="Y216" s="57"/>
      <c r="Z216" s="57"/>
    </row>
    <row r="217" spans="1:26" ht="24.75" customHeight="1">
      <c r="A217" s="74">
        <v>53</v>
      </c>
      <c r="B217" s="12" t="s">
        <v>1315</v>
      </c>
      <c r="C217" s="27" t="s">
        <v>31</v>
      </c>
      <c r="D217" s="27" t="s">
        <v>27</v>
      </c>
      <c r="E217" s="74">
        <v>93</v>
      </c>
      <c r="F217" s="50" t="str">
        <f t="shared" si="3"/>
        <v>Xuất sắc</v>
      </c>
      <c r="G217" s="77"/>
      <c r="H217" s="57"/>
      <c r="I217" s="57"/>
      <c r="J217" s="57"/>
      <c r="K217" s="57"/>
      <c r="L217" s="57"/>
      <c r="M217" s="57"/>
      <c r="N217" s="57"/>
      <c r="O217" s="57"/>
      <c r="P217" s="57"/>
      <c r="Q217" s="57"/>
      <c r="R217" s="57"/>
      <c r="S217" s="57"/>
      <c r="T217" s="57"/>
      <c r="U217" s="57"/>
      <c r="V217" s="57"/>
      <c r="W217" s="57"/>
      <c r="X217" s="57"/>
      <c r="Y217" s="57"/>
      <c r="Z217" s="57"/>
    </row>
    <row r="218" spans="1:26" ht="24.75" customHeight="1">
      <c r="A218" s="74">
        <v>54</v>
      </c>
      <c r="B218" s="12" t="s">
        <v>1316</v>
      </c>
      <c r="C218" s="27" t="s">
        <v>482</v>
      </c>
      <c r="D218" s="27" t="s">
        <v>1317</v>
      </c>
      <c r="E218" s="74"/>
      <c r="F218" s="50"/>
      <c r="G218" s="5" t="s">
        <v>1323</v>
      </c>
      <c r="H218" s="57"/>
      <c r="I218" s="57"/>
      <c r="J218" s="57"/>
      <c r="K218" s="57"/>
      <c r="L218" s="57"/>
      <c r="M218" s="57"/>
      <c r="N218" s="57"/>
      <c r="O218" s="57"/>
      <c r="P218" s="57"/>
      <c r="Q218" s="57"/>
      <c r="R218" s="57"/>
      <c r="S218" s="57"/>
      <c r="T218" s="57"/>
      <c r="U218" s="57"/>
      <c r="V218" s="57"/>
      <c r="W218" s="57"/>
      <c r="X218" s="57"/>
      <c r="Y218" s="57"/>
      <c r="Z218" s="57"/>
    </row>
    <row r="219" spans="1:26" ht="24.75" customHeight="1">
      <c r="A219" s="74">
        <v>55</v>
      </c>
      <c r="B219" s="12" t="s">
        <v>1318</v>
      </c>
      <c r="C219" s="27" t="s">
        <v>147</v>
      </c>
      <c r="D219" s="27" t="s">
        <v>28</v>
      </c>
      <c r="E219" s="74">
        <v>94</v>
      </c>
      <c r="F219" s="50" t="str">
        <f t="shared" si="3"/>
        <v>Xuất sắc</v>
      </c>
      <c r="G219" s="77"/>
      <c r="H219" s="57"/>
      <c r="I219" s="57"/>
      <c r="J219" s="57"/>
      <c r="K219" s="57"/>
      <c r="L219" s="57"/>
      <c r="M219" s="57"/>
      <c r="N219" s="57"/>
      <c r="O219" s="57"/>
      <c r="P219" s="57"/>
      <c r="Q219" s="57"/>
      <c r="R219" s="57"/>
      <c r="S219" s="57"/>
      <c r="T219" s="57"/>
      <c r="U219" s="57"/>
      <c r="V219" s="57"/>
      <c r="W219" s="57"/>
      <c r="X219" s="57"/>
      <c r="Y219" s="57"/>
      <c r="Z219" s="57"/>
    </row>
    <row r="220" spans="1:26" ht="24.75" customHeight="1">
      <c r="A220" s="74">
        <v>56</v>
      </c>
      <c r="B220" s="12" t="s">
        <v>1319</v>
      </c>
      <c r="C220" s="27" t="s">
        <v>42</v>
      </c>
      <c r="D220" s="27" t="s">
        <v>28</v>
      </c>
      <c r="E220" s="74">
        <v>92</v>
      </c>
      <c r="F220" s="50" t="str">
        <f t="shared" si="3"/>
        <v>Xuất sắc</v>
      </c>
      <c r="G220" s="77"/>
      <c r="H220" s="57"/>
      <c r="I220" s="57"/>
      <c r="J220" s="57"/>
      <c r="K220" s="57"/>
      <c r="L220" s="57"/>
      <c r="M220" s="57"/>
      <c r="N220" s="57"/>
      <c r="O220" s="57"/>
      <c r="P220" s="57"/>
      <c r="Q220" s="57"/>
      <c r="R220" s="57"/>
      <c r="S220" s="57"/>
      <c r="T220" s="57"/>
      <c r="U220" s="57"/>
      <c r="V220" s="57"/>
      <c r="W220" s="57"/>
      <c r="X220" s="57"/>
      <c r="Y220" s="57"/>
      <c r="Z220" s="57"/>
    </row>
    <row r="221" spans="1:26" ht="24.75" customHeight="1">
      <c r="A221" s="74">
        <v>57</v>
      </c>
      <c r="B221" s="12" t="s">
        <v>1320</v>
      </c>
      <c r="C221" s="27" t="s">
        <v>80</v>
      </c>
      <c r="D221" s="27" t="s">
        <v>141</v>
      </c>
      <c r="E221" s="74">
        <v>87</v>
      </c>
      <c r="F221" s="50" t="str">
        <f t="shared" si="3"/>
        <v>Tốt</v>
      </c>
      <c r="G221" s="5"/>
      <c r="H221" s="57"/>
      <c r="I221" s="57"/>
      <c r="J221" s="57"/>
      <c r="K221" s="57"/>
      <c r="L221" s="57"/>
      <c r="M221" s="57"/>
      <c r="N221" s="57"/>
      <c r="O221" s="57"/>
      <c r="P221" s="57"/>
      <c r="Q221" s="57"/>
      <c r="R221" s="57"/>
      <c r="S221" s="57"/>
      <c r="T221" s="57"/>
      <c r="U221" s="57"/>
      <c r="V221" s="57"/>
      <c r="W221" s="57"/>
      <c r="X221" s="57"/>
      <c r="Y221" s="57"/>
      <c r="Z221" s="57"/>
    </row>
    <row r="222" spans="1:26" ht="24.75" customHeight="1">
      <c r="A222" s="74">
        <v>58</v>
      </c>
      <c r="B222" s="12" t="s">
        <v>1321</v>
      </c>
      <c r="C222" s="27" t="s">
        <v>1322</v>
      </c>
      <c r="D222" s="27" t="s">
        <v>39</v>
      </c>
      <c r="E222" s="74">
        <v>97</v>
      </c>
      <c r="F222" s="50" t="str">
        <f t="shared" si="3"/>
        <v>Xuất sắc</v>
      </c>
      <c r="G222" s="77"/>
      <c r="H222" s="57"/>
      <c r="I222" s="57"/>
      <c r="J222" s="57"/>
      <c r="K222" s="57"/>
      <c r="L222" s="57"/>
      <c r="M222" s="57"/>
      <c r="N222" s="57"/>
      <c r="O222" s="57"/>
      <c r="P222" s="57"/>
      <c r="Q222" s="57"/>
      <c r="R222" s="57"/>
      <c r="S222" s="57"/>
      <c r="T222" s="57"/>
      <c r="U222" s="57"/>
      <c r="V222" s="57"/>
      <c r="W222" s="57"/>
      <c r="X222" s="57"/>
      <c r="Y222" s="57"/>
      <c r="Z222" s="57"/>
    </row>
    <row r="223" spans="1:26" ht="24.75" customHeight="1">
      <c r="A223" s="69"/>
      <c r="B223" s="63" t="s">
        <v>1324</v>
      </c>
      <c r="C223" s="70"/>
      <c r="D223" s="70"/>
      <c r="E223" s="70"/>
      <c r="F223" s="69"/>
      <c r="G223" s="64"/>
      <c r="H223" s="57"/>
      <c r="I223" s="57"/>
      <c r="J223" s="57"/>
      <c r="K223" s="57"/>
      <c r="L223" s="57"/>
      <c r="M223" s="57"/>
      <c r="N223" s="57"/>
      <c r="O223" s="57"/>
      <c r="P223" s="57"/>
      <c r="Q223" s="57"/>
      <c r="R223" s="57"/>
      <c r="S223" s="57"/>
      <c r="T223" s="57"/>
      <c r="U223" s="57"/>
      <c r="V223" s="57"/>
      <c r="W223" s="57"/>
      <c r="X223" s="57"/>
      <c r="Y223" s="57"/>
      <c r="Z223" s="57"/>
    </row>
    <row r="224" spans="1:26" ht="24.75" customHeight="1">
      <c r="A224" s="78">
        <v>1</v>
      </c>
      <c r="B224" s="79" t="s">
        <v>1325</v>
      </c>
      <c r="C224" s="79" t="s">
        <v>1326</v>
      </c>
      <c r="D224" s="79" t="s">
        <v>23</v>
      </c>
      <c r="E224" s="78">
        <v>85</v>
      </c>
      <c r="F224" s="43" t="str">
        <f>IF(E224&gt;=90,"Xuất sắc",IF(E224&gt;=80,"Tốt",IF(E224&gt;=65,"Khá",IF(E224&gt;=50,"Trung bình","Yếu"))))</f>
        <v>Tốt</v>
      </c>
      <c r="G224" s="80"/>
      <c r="H224" s="57"/>
      <c r="I224" s="57"/>
      <c r="J224" s="57"/>
      <c r="K224" s="57"/>
      <c r="L224" s="57"/>
      <c r="M224" s="57"/>
      <c r="N224" s="57"/>
      <c r="O224" s="57"/>
      <c r="P224" s="57"/>
      <c r="Q224" s="57"/>
      <c r="R224" s="57"/>
      <c r="S224" s="57"/>
      <c r="T224" s="57"/>
      <c r="U224" s="57"/>
      <c r="V224" s="57"/>
      <c r="W224" s="57"/>
      <c r="X224" s="57"/>
      <c r="Y224" s="57"/>
      <c r="Z224" s="57"/>
    </row>
    <row r="225" spans="1:26" ht="24.75" customHeight="1">
      <c r="A225" s="78">
        <v>2</v>
      </c>
      <c r="B225" s="79" t="s">
        <v>1327</v>
      </c>
      <c r="C225" s="79" t="s">
        <v>1328</v>
      </c>
      <c r="D225" s="79" t="s">
        <v>23</v>
      </c>
      <c r="E225" s="78">
        <v>85</v>
      </c>
      <c r="F225" s="43" t="str">
        <f aca="true" t="shared" si="4" ref="F225:F285">IF(E225&gt;=90,"Xuất sắc",IF(E225&gt;=80,"Tốt",IF(E225&gt;=65,"Khá",IF(E225&gt;=50,"Trung bình","Yếu"))))</f>
        <v>Tốt</v>
      </c>
      <c r="G225" s="81"/>
      <c r="H225" s="57"/>
      <c r="I225" s="57"/>
      <c r="J225" s="57"/>
      <c r="K225" s="57"/>
      <c r="L225" s="57"/>
      <c r="M225" s="57"/>
      <c r="N225" s="57"/>
      <c r="O225" s="57"/>
      <c r="P225" s="57"/>
      <c r="Q225" s="57"/>
      <c r="R225" s="57"/>
      <c r="S225" s="57"/>
      <c r="T225" s="57"/>
      <c r="U225" s="57"/>
      <c r="V225" s="57"/>
      <c r="W225" s="57"/>
      <c r="X225" s="57"/>
      <c r="Y225" s="57"/>
      <c r="Z225" s="57"/>
    </row>
    <row r="226" spans="1:26" ht="24.75" customHeight="1">
      <c r="A226" s="78">
        <v>3</v>
      </c>
      <c r="B226" s="79" t="s">
        <v>1329</v>
      </c>
      <c r="C226" s="79" t="s">
        <v>110</v>
      </c>
      <c r="D226" s="79" t="s">
        <v>149</v>
      </c>
      <c r="E226" s="78">
        <v>80</v>
      </c>
      <c r="F226" s="43" t="str">
        <f t="shared" si="4"/>
        <v>Tốt</v>
      </c>
      <c r="G226" s="81"/>
      <c r="H226" s="57"/>
      <c r="I226" s="57"/>
      <c r="J226" s="57"/>
      <c r="K226" s="57"/>
      <c r="L226" s="57"/>
      <c r="M226" s="57"/>
      <c r="N226" s="57"/>
      <c r="O226" s="57"/>
      <c r="P226" s="57"/>
      <c r="Q226" s="57"/>
      <c r="R226" s="57"/>
      <c r="S226" s="57"/>
      <c r="T226" s="57"/>
      <c r="U226" s="57"/>
      <c r="V226" s="57"/>
      <c r="W226" s="57"/>
      <c r="X226" s="57"/>
      <c r="Y226" s="57"/>
      <c r="Z226" s="57"/>
    </row>
    <row r="227" spans="1:26" ht="24.75" customHeight="1">
      <c r="A227" s="78">
        <v>4</v>
      </c>
      <c r="B227" s="79" t="s">
        <v>1330</v>
      </c>
      <c r="C227" s="79" t="s">
        <v>19</v>
      </c>
      <c r="D227" s="79" t="s">
        <v>149</v>
      </c>
      <c r="E227" s="78">
        <v>83</v>
      </c>
      <c r="F227" s="43" t="str">
        <f t="shared" si="4"/>
        <v>Tốt</v>
      </c>
      <c r="G227" s="81"/>
      <c r="H227" s="57"/>
      <c r="I227" s="57"/>
      <c r="J227" s="57"/>
      <c r="K227" s="57"/>
      <c r="L227" s="57"/>
      <c r="M227" s="57"/>
      <c r="N227" s="57"/>
      <c r="O227" s="57"/>
      <c r="P227" s="57"/>
      <c r="Q227" s="57"/>
      <c r="R227" s="57"/>
      <c r="S227" s="57"/>
      <c r="T227" s="57"/>
      <c r="U227" s="57"/>
      <c r="V227" s="57"/>
      <c r="W227" s="57"/>
      <c r="X227" s="57"/>
      <c r="Y227" s="57"/>
      <c r="Z227" s="57"/>
    </row>
    <row r="228" spans="1:26" ht="24.75" customHeight="1">
      <c r="A228" s="78">
        <v>5</v>
      </c>
      <c r="B228" s="79" t="s">
        <v>1331</v>
      </c>
      <c r="C228" s="79" t="s">
        <v>130</v>
      </c>
      <c r="D228" s="79" t="s">
        <v>149</v>
      </c>
      <c r="E228" s="78">
        <v>85</v>
      </c>
      <c r="F228" s="43" t="str">
        <f t="shared" si="4"/>
        <v>Tốt</v>
      </c>
      <c r="G228" s="81"/>
      <c r="H228" s="57"/>
      <c r="I228" s="57"/>
      <c r="J228" s="57"/>
      <c r="K228" s="57"/>
      <c r="L228" s="57"/>
      <c r="M228" s="57"/>
      <c r="N228" s="57"/>
      <c r="O228" s="57"/>
      <c r="P228" s="57"/>
      <c r="Q228" s="57"/>
      <c r="R228" s="57"/>
      <c r="S228" s="57"/>
      <c r="T228" s="57"/>
      <c r="U228" s="57"/>
      <c r="V228" s="57"/>
      <c r="W228" s="57"/>
      <c r="X228" s="57"/>
      <c r="Y228" s="57"/>
      <c r="Z228" s="57"/>
    </row>
    <row r="229" spans="1:26" ht="24.75" customHeight="1">
      <c r="A229" s="78">
        <v>6</v>
      </c>
      <c r="B229" s="79" t="s">
        <v>1332</v>
      </c>
      <c r="C229" s="79" t="s">
        <v>131</v>
      </c>
      <c r="D229" s="79" t="s">
        <v>1333</v>
      </c>
      <c r="E229" s="78">
        <v>50</v>
      </c>
      <c r="F229" s="43" t="str">
        <f t="shared" si="4"/>
        <v>Trung bình</v>
      </c>
      <c r="G229" s="81"/>
      <c r="H229" s="57"/>
      <c r="I229" s="57"/>
      <c r="J229" s="57"/>
      <c r="K229" s="57"/>
      <c r="L229" s="57"/>
      <c r="M229" s="57"/>
      <c r="N229" s="57"/>
      <c r="O229" s="57"/>
      <c r="P229" s="57"/>
      <c r="Q229" s="57"/>
      <c r="R229" s="57"/>
      <c r="S229" s="57"/>
      <c r="T229" s="57"/>
      <c r="U229" s="57"/>
      <c r="V229" s="57"/>
      <c r="W229" s="57"/>
      <c r="X229" s="57"/>
      <c r="Y229" s="57"/>
      <c r="Z229" s="57"/>
    </row>
    <row r="230" spans="1:26" ht="24.75" customHeight="1">
      <c r="A230" s="78">
        <v>7</v>
      </c>
      <c r="B230" s="79" t="s">
        <v>1334</v>
      </c>
      <c r="C230" s="79" t="s">
        <v>131</v>
      </c>
      <c r="D230" s="79" t="s">
        <v>1335</v>
      </c>
      <c r="E230" s="78">
        <v>83</v>
      </c>
      <c r="F230" s="43" t="str">
        <f t="shared" si="4"/>
        <v>Tốt</v>
      </c>
      <c r="G230" s="81"/>
      <c r="H230" s="57"/>
      <c r="I230" s="57"/>
      <c r="J230" s="57"/>
      <c r="K230" s="57"/>
      <c r="L230" s="57"/>
      <c r="M230" s="57"/>
      <c r="N230" s="57"/>
      <c r="O230" s="57"/>
      <c r="P230" s="57"/>
      <c r="Q230" s="57"/>
      <c r="R230" s="57"/>
      <c r="S230" s="57"/>
      <c r="T230" s="57"/>
      <c r="U230" s="57"/>
      <c r="V230" s="57"/>
      <c r="W230" s="57"/>
      <c r="X230" s="57"/>
      <c r="Y230" s="57"/>
      <c r="Z230" s="57"/>
    </row>
    <row r="231" spans="1:26" ht="24.75" customHeight="1">
      <c r="A231" s="78">
        <v>8</v>
      </c>
      <c r="B231" s="79" t="s">
        <v>1336</v>
      </c>
      <c r="C231" s="79" t="s">
        <v>1337</v>
      </c>
      <c r="D231" s="79" t="s">
        <v>30</v>
      </c>
      <c r="E231" s="78">
        <v>80</v>
      </c>
      <c r="F231" s="43" t="str">
        <f t="shared" si="4"/>
        <v>Tốt</v>
      </c>
      <c r="G231" s="81"/>
      <c r="H231" s="57"/>
      <c r="I231" s="57"/>
      <c r="J231" s="57"/>
      <c r="K231" s="57"/>
      <c r="L231" s="57"/>
      <c r="M231" s="57"/>
      <c r="N231" s="57"/>
      <c r="O231" s="57"/>
      <c r="P231" s="57"/>
      <c r="Q231" s="57"/>
      <c r="R231" s="57"/>
      <c r="S231" s="57"/>
      <c r="T231" s="57"/>
      <c r="U231" s="57"/>
      <c r="V231" s="57"/>
      <c r="W231" s="57"/>
      <c r="X231" s="57"/>
      <c r="Y231" s="57"/>
      <c r="Z231" s="57"/>
    </row>
    <row r="232" spans="1:26" ht="24.75" customHeight="1">
      <c r="A232" s="78">
        <v>9</v>
      </c>
      <c r="B232" s="79" t="s">
        <v>1338</v>
      </c>
      <c r="C232" s="79" t="s">
        <v>21</v>
      </c>
      <c r="D232" s="79" t="s">
        <v>120</v>
      </c>
      <c r="E232" s="78">
        <v>80</v>
      </c>
      <c r="F232" s="43" t="str">
        <f t="shared" si="4"/>
        <v>Tốt</v>
      </c>
      <c r="G232" s="81"/>
      <c r="H232" s="57"/>
      <c r="I232" s="57"/>
      <c r="J232" s="57"/>
      <c r="K232" s="57"/>
      <c r="L232" s="57"/>
      <c r="M232" s="57"/>
      <c r="N232" s="57"/>
      <c r="O232" s="57"/>
      <c r="P232" s="57"/>
      <c r="Q232" s="57"/>
      <c r="R232" s="57"/>
      <c r="S232" s="57"/>
      <c r="T232" s="57"/>
      <c r="U232" s="57"/>
      <c r="V232" s="57"/>
      <c r="W232" s="57"/>
      <c r="X232" s="57"/>
      <c r="Y232" s="57"/>
      <c r="Z232" s="57"/>
    </row>
    <row r="233" spans="1:26" ht="24.75" customHeight="1">
      <c r="A233" s="78">
        <v>10</v>
      </c>
      <c r="B233" s="79" t="s">
        <v>1339</v>
      </c>
      <c r="C233" s="79" t="s">
        <v>180</v>
      </c>
      <c r="D233" s="79" t="s">
        <v>120</v>
      </c>
      <c r="E233" s="78">
        <v>90</v>
      </c>
      <c r="F233" s="43" t="str">
        <f t="shared" si="4"/>
        <v>Xuất sắc</v>
      </c>
      <c r="G233" s="81"/>
      <c r="H233" s="57"/>
      <c r="I233" s="57"/>
      <c r="J233" s="57"/>
      <c r="K233" s="57"/>
      <c r="L233" s="57"/>
      <c r="M233" s="57"/>
      <c r="N233" s="57"/>
      <c r="O233" s="57"/>
      <c r="P233" s="57"/>
      <c r="Q233" s="57"/>
      <c r="R233" s="57"/>
      <c r="S233" s="57"/>
      <c r="T233" s="57"/>
      <c r="U233" s="57"/>
      <c r="V233" s="57"/>
      <c r="W233" s="57"/>
      <c r="X233" s="57"/>
      <c r="Y233" s="57"/>
      <c r="Z233" s="57"/>
    </row>
    <row r="234" spans="1:26" ht="24.75" customHeight="1">
      <c r="A234" s="78">
        <v>11</v>
      </c>
      <c r="B234" s="79" t="s">
        <v>1340</v>
      </c>
      <c r="C234" s="79" t="s">
        <v>19</v>
      </c>
      <c r="D234" s="79" t="s">
        <v>120</v>
      </c>
      <c r="E234" s="78">
        <v>87</v>
      </c>
      <c r="F234" s="43" t="str">
        <f t="shared" si="4"/>
        <v>Tốt</v>
      </c>
      <c r="G234" s="81"/>
      <c r="H234" s="57"/>
      <c r="I234" s="57"/>
      <c r="J234" s="57"/>
      <c r="K234" s="57"/>
      <c r="L234" s="57"/>
      <c r="M234" s="57"/>
      <c r="N234" s="57"/>
      <c r="O234" s="57"/>
      <c r="P234" s="57"/>
      <c r="Q234" s="57"/>
      <c r="R234" s="57"/>
      <c r="S234" s="57"/>
      <c r="T234" s="57"/>
      <c r="U234" s="57"/>
      <c r="V234" s="57"/>
      <c r="W234" s="57"/>
      <c r="X234" s="57"/>
      <c r="Y234" s="57"/>
      <c r="Z234" s="57"/>
    </row>
    <row r="235" spans="1:26" ht="24.75" customHeight="1">
      <c r="A235" s="78">
        <v>12</v>
      </c>
      <c r="B235" s="79" t="s">
        <v>1341</v>
      </c>
      <c r="C235" s="79" t="s">
        <v>1342</v>
      </c>
      <c r="D235" s="79" t="s">
        <v>190</v>
      </c>
      <c r="E235" s="78">
        <v>85</v>
      </c>
      <c r="F235" s="43" t="str">
        <f t="shared" si="4"/>
        <v>Tốt</v>
      </c>
      <c r="G235" s="81"/>
      <c r="H235" s="57"/>
      <c r="I235" s="57"/>
      <c r="J235" s="57"/>
      <c r="K235" s="57"/>
      <c r="L235" s="57"/>
      <c r="M235" s="57"/>
      <c r="N235" s="57"/>
      <c r="O235" s="57"/>
      <c r="P235" s="57"/>
      <c r="Q235" s="57"/>
      <c r="R235" s="57"/>
      <c r="S235" s="57"/>
      <c r="T235" s="57"/>
      <c r="U235" s="57"/>
      <c r="V235" s="57"/>
      <c r="W235" s="57"/>
      <c r="X235" s="57"/>
      <c r="Y235" s="57"/>
      <c r="Z235" s="57"/>
    </row>
    <row r="236" spans="1:26" ht="24.75" customHeight="1">
      <c r="A236" s="78">
        <v>13</v>
      </c>
      <c r="B236" s="79" t="s">
        <v>1343</v>
      </c>
      <c r="C236" s="79" t="s">
        <v>118</v>
      </c>
      <c r="D236" s="79" t="s">
        <v>190</v>
      </c>
      <c r="E236" s="78">
        <v>85</v>
      </c>
      <c r="F236" s="43" t="str">
        <f t="shared" si="4"/>
        <v>Tốt</v>
      </c>
      <c r="G236" s="81"/>
      <c r="H236" s="57"/>
      <c r="I236" s="57"/>
      <c r="J236" s="57"/>
      <c r="K236" s="57"/>
      <c r="L236" s="57"/>
      <c r="M236" s="57"/>
      <c r="N236" s="57"/>
      <c r="O236" s="57"/>
      <c r="P236" s="57"/>
      <c r="Q236" s="57"/>
      <c r="R236" s="57"/>
      <c r="S236" s="57"/>
      <c r="T236" s="57"/>
      <c r="U236" s="57"/>
      <c r="V236" s="57"/>
      <c r="W236" s="57"/>
      <c r="X236" s="57"/>
      <c r="Y236" s="57"/>
      <c r="Z236" s="57"/>
    </row>
    <row r="237" spans="1:26" ht="24.75" customHeight="1">
      <c r="A237" s="78">
        <v>14</v>
      </c>
      <c r="B237" s="79" t="s">
        <v>1344</v>
      </c>
      <c r="C237" s="79" t="s">
        <v>133</v>
      </c>
      <c r="D237" s="79" t="s">
        <v>43</v>
      </c>
      <c r="E237" s="78">
        <v>98</v>
      </c>
      <c r="F237" s="43" t="str">
        <f t="shared" si="4"/>
        <v>Xuất sắc</v>
      </c>
      <c r="G237" s="81"/>
      <c r="H237" s="57"/>
      <c r="I237" s="57"/>
      <c r="J237" s="57"/>
      <c r="K237" s="57"/>
      <c r="L237" s="57"/>
      <c r="M237" s="57"/>
      <c r="N237" s="57"/>
      <c r="O237" s="57"/>
      <c r="P237" s="57"/>
      <c r="Q237" s="57"/>
      <c r="R237" s="57"/>
      <c r="S237" s="57"/>
      <c r="T237" s="57"/>
      <c r="U237" s="57"/>
      <c r="V237" s="57"/>
      <c r="W237" s="57"/>
      <c r="X237" s="57"/>
      <c r="Y237" s="57"/>
      <c r="Z237" s="57"/>
    </row>
    <row r="238" spans="1:26" ht="24.75" customHeight="1">
      <c r="A238" s="78">
        <v>15</v>
      </c>
      <c r="B238" s="79" t="s">
        <v>1345</v>
      </c>
      <c r="C238" s="79" t="s">
        <v>20</v>
      </c>
      <c r="D238" s="79" t="s">
        <v>43</v>
      </c>
      <c r="E238" s="78">
        <v>83</v>
      </c>
      <c r="F238" s="43" t="str">
        <f t="shared" si="4"/>
        <v>Tốt</v>
      </c>
      <c r="G238" s="81"/>
      <c r="H238" s="57"/>
      <c r="I238" s="57"/>
      <c r="J238" s="57"/>
      <c r="K238" s="57"/>
      <c r="L238" s="57"/>
      <c r="M238" s="57"/>
      <c r="N238" s="57"/>
      <c r="O238" s="57"/>
      <c r="P238" s="57"/>
      <c r="Q238" s="57"/>
      <c r="R238" s="57"/>
      <c r="S238" s="57"/>
      <c r="T238" s="57"/>
      <c r="U238" s="57"/>
      <c r="V238" s="57"/>
      <c r="W238" s="57"/>
      <c r="X238" s="57"/>
      <c r="Y238" s="57"/>
      <c r="Z238" s="57"/>
    </row>
    <row r="239" spans="1:26" ht="24.75" customHeight="1">
      <c r="A239" s="78">
        <v>16</v>
      </c>
      <c r="B239" s="79" t="s">
        <v>1346</v>
      </c>
      <c r="C239" s="79" t="s">
        <v>137</v>
      </c>
      <c r="D239" s="79" t="s">
        <v>78</v>
      </c>
      <c r="E239" s="78">
        <v>85</v>
      </c>
      <c r="F239" s="43" t="str">
        <f t="shared" si="4"/>
        <v>Tốt</v>
      </c>
      <c r="G239" s="81"/>
      <c r="H239" s="57"/>
      <c r="I239" s="57"/>
      <c r="J239" s="57"/>
      <c r="K239" s="57"/>
      <c r="L239" s="57"/>
      <c r="M239" s="57"/>
      <c r="N239" s="57"/>
      <c r="O239" s="57"/>
      <c r="P239" s="57"/>
      <c r="Q239" s="57"/>
      <c r="R239" s="57"/>
      <c r="S239" s="57"/>
      <c r="T239" s="57"/>
      <c r="U239" s="57"/>
      <c r="V239" s="57"/>
      <c r="W239" s="57"/>
      <c r="X239" s="57"/>
      <c r="Y239" s="57"/>
      <c r="Z239" s="57"/>
    </row>
    <row r="240" spans="1:26" ht="24.75" customHeight="1">
      <c r="A240" s="78">
        <v>17</v>
      </c>
      <c r="B240" s="79" t="s">
        <v>1347</v>
      </c>
      <c r="C240" s="79" t="s">
        <v>1348</v>
      </c>
      <c r="D240" s="79" t="s">
        <v>79</v>
      </c>
      <c r="E240" s="78">
        <v>93</v>
      </c>
      <c r="F240" s="43" t="str">
        <f t="shared" si="4"/>
        <v>Xuất sắc</v>
      </c>
      <c r="G240" s="81"/>
      <c r="H240" s="57"/>
      <c r="I240" s="57"/>
      <c r="J240" s="57"/>
      <c r="K240" s="57"/>
      <c r="L240" s="57"/>
      <c r="M240" s="57"/>
      <c r="N240" s="57"/>
      <c r="O240" s="57"/>
      <c r="P240" s="57"/>
      <c r="Q240" s="57"/>
      <c r="R240" s="57"/>
      <c r="S240" s="57"/>
      <c r="T240" s="57"/>
      <c r="U240" s="57"/>
      <c r="V240" s="57"/>
      <c r="W240" s="57"/>
      <c r="X240" s="57"/>
      <c r="Y240" s="57"/>
      <c r="Z240" s="57"/>
    </row>
    <row r="241" spans="1:26" ht="24.75" customHeight="1">
      <c r="A241" s="78">
        <v>18</v>
      </c>
      <c r="B241" s="79" t="s">
        <v>1349</v>
      </c>
      <c r="C241" s="79" t="s">
        <v>201</v>
      </c>
      <c r="D241" s="79" t="s">
        <v>44</v>
      </c>
      <c r="E241" s="78">
        <v>82</v>
      </c>
      <c r="F241" s="43" t="str">
        <f t="shared" si="4"/>
        <v>Tốt</v>
      </c>
      <c r="G241" s="81"/>
      <c r="H241" s="57"/>
      <c r="I241" s="57"/>
      <c r="J241" s="57"/>
      <c r="K241" s="57"/>
      <c r="L241" s="57"/>
      <c r="M241" s="57"/>
      <c r="N241" s="57"/>
      <c r="O241" s="57"/>
      <c r="P241" s="57"/>
      <c r="Q241" s="57"/>
      <c r="R241" s="57"/>
      <c r="S241" s="57"/>
      <c r="T241" s="57"/>
      <c r="U241" s="57"/>
      <c r="V241" s="57"/>
      <c r="W241" s="57"/>
      <c r="X241" s="57"/>
      <c r="Y241" s="57"/>
      <c r="Z241" s="57"/>
    </row>
    <row r="242" spans="1:26" ht="24.75" customHeight="1">
      <c r="A242" s="78">
        <v>19</v>
      </c>
      <c r="B242" s="79" t="s">
        <v>1350</v>
      </c>
      <c r="C242" s="79" t="s">
        <v>19</v>
      </c>
      <c r="D242" s="79" t="s">
        <v>24</v>
      </c>
      <c r="E242" s="78">
        <v>96</v>
      </c>
      <c r="F242" s="43" t="str">
        <f t="shared" si="4"/>
        <v>Xuất sắc</v>
      </c>
      <c r="G242" s="81"/>
      <c r="H242" s="57"/>
      <c r="I242" s="57"/>
      <c r="J242" s="57"/>
      <c r="K242" s="57"/>
      <c r="L242" s="57"/>
      <c r="M242" s="57"/>
      <c r="N242" s="57"/>
      <c r="O242" s="57"/>
      <c r="P242" s="57"/>
      <c r="Q242" s="57"/>
      <c r="R242" s="57"/>
      <c r="S242" s="57"/>
      <c r="T242" s="57"/>
      <c r="U242" s="57"/>
      <c r="V242" s="57"/>
      <c r="W242" s="57"/>
      <c r="X242" s="57"/>
      <c r="Y242" s="57"/>
      <c r="Z242" s="57"/>
    </row>
    <row r="243" spans="1:26" ht="24.75" customHeight="1">
      <c r="A243" s="78">
        <v>20</v>
      </c>
      <c r="B243" s="79" t="s">
        <v>1351</v>
      </c>
      <c r="C243" s="79" t="s">
        <v>722</v>
      </c>
      <c r="D243" s="79" t="s">
        <v>24</v>
      </c>
      <c r="E243" s="78">
        <v>83</v>
      </c>
      <c r="F243" s="43" t="str">
        <f t="shared" si="4"/>
        <v>Tốt</v>
      </c>
      <c r="G243" s="81"/>
      <c r="H243" s="57"/>
      <c r="I243" s="57"/>
      <c r="J243" s="57"/>
      <c r="K243" s="57"/>
      <c r="L243" s="57"/>
      <c r="M243" s="57"/>
      <c r="N243" s="57"/>
      <c r="O243" s="57"/>
      <c r="P243" s="57"/>
      <c r="Q243" s="57"/>
      <c r="R243" s="57"/>
      <c r="S243" s="57"/>
      <c r="T243" s="57"/>
      <c r="U243" s="57"/>
      <c r="V243" s="57"/>
      <c r="W243" s="57"/>
      <c r="X243" s="57"/>
      <c r="Y243" s="57"/>
      <c r="Z243" s="57"/>
    </row>
    <row r="244" spans="1:26" ht="24.75" customHeight="1">
      <c r="A244" s="78">
        <v>21</v>
      </c>
      <c r="B244" s="79" t="s">
        <v>1352</v>
      </c>
      <c r="C244" s="79" t="s">
        <v>133</v>
      </c>
      <c r="D244" s="79" t="s">
        <v>25</v>
      </c>
      <c r="E244" s="78">
        <v>90</v>
      </c>
      <c r="F244" s="43" t="str">
        <f t="shared" si="4"/>
        <v>Xuất sắc</v>
      </c>
      <c r="G244" s="81"/>
      <c r="H244" s="57"/>
      <c r="I244" s="57"/>
      <c r="J244" s="57"/>
      <c r="K244" s="57"/>
      <c r="L244" s="57"/>
      <c r="M244" s="57"/>
      <c r="N244" s="57"/>
      <c r="O244" s="57"/>
      <c r="P244" s="57"/>
      <c r="Q244" s="57"/>
      <c r="R244" s="57"/>
      <c r="S244" s="57"/>
      <c r="T244" s="57"/>
      <c r="U244" s="57"/>
      <c r="V244" s="57"/>
      <c r="W244" s="57"/>
      <c r="X244" s="57"/>
      <c r="Y244" s="57"/>
      <c r="Z244" s="57"/>
    </row>
    <row r="245" spans="1:26" ht="24.75" customHeight="1">
      <c r="A245" s="78">
        <v>22</v>
      </c>
      <c r="B245" s="79" t="s">
        <v>1353</v>
      </c>
      <c r="C245" s="79" t="s">
        <v>31</v>
      </c>
      <c r="D245" s="79" t="s">
        <v>25</v>
      </c>
      <c r="E245" s="78">
        <v>85</v>
      </c>
      <c r="F245" s="43" t="str">
        <f t="shared" si="4"/>
        <v>Tốt</v>
      </c>
      <c r="G245" s="81"/>
      <c r="H245" s="57"/>
      <c r="I245" s="57"/>
      <c r="J245" s="57"/>
      <c r="K245" s="57"/>
      <c r="L245" s="57"/>
      <c r="M245" s="57"/>
      <c r="N245" s="57"/>
      <c r="O245" s="57"/>
      <c r="P245" s="57"/>
      <c r="Q245" s="57"/>
      <c r="R245" s="57"/>
      <c r="S245" s="57"/>
      <c r="T245" s="57"/>
      <c r="U245" s="57"/>
      <c r="V245" s="57"/>
      <c r="W245" s="57"/>
      <c r="X245" s="57"/>
      <c r="Y245" s="57"/>
      <c r="Z245" s="57"/>
    </row>
    <row r="246" spans="1:26" ht="24.75" customHeight="1">
      <c r="A246" s="78">
        <v>23</v>
      </c>
      <c r="B246" s="79" t="s">
        <v>1354</v>
      </c>
      <c r="C246" s="79" t="s">
        <v>591</v>
      </c>
      <c r="D246" s="79" t="s">
        <v>495</v>
      </c>
      <c r="E246" s="78">
        <v>90</v>
      </c>
      <c r="F246" s="43" t="str">
        <f t="shared" si="4"/>
        <v>Xuất sắc</v>
      </c>
      <c r="G246" s="81"/>
      <c r="H246" s="57"/>
      <c r="I246" s="57"/>
      <c r="J246" s="57"/>
      <c r="K246" s="57"/>
      <c r="L246" s="57"/>
      <c r="M246" s="57"/>
      <c r="N246" s="57"/>
      <c r="O246" s="57"/>
      <c r="P246" s="57"/>
      <c r="Q246" s="57"/>
      <c r="R246" s="57"/>
      <c r="S246" s="57"/>
      <c r="T246" s="57"/>
      <c r="U246" s="57"/>
      <c r="V246" s="57"/>
      <c r="W246" s="57"/>
      <c r="X246" s="57"/>
      <c r="Y246" s="57"/>
      <c r="Z246" s="57"/>
    </row>
    <row r="247" spans="1:26" ht="24.75" customHeight="1">
      <c r="A247" s="78">
        <v>24</v>
      </c>
      <c r="B247" s="79" t="s">
        <v>1355</v>
      </c>
      <c r="C247" s="79" t="s">
        <v>145</v>
      </c>
      <c r="D247" s="79" t="s">
        <v>26</v>
      </c>
      <c r="E247" s="78">
        <v>83</v>
      </c>
      <c r="F247" s="43" t="str">
        <f t="shared" si="4"/>
        <v>Tốt</v>
      </c>
      <c r="G247" s="81"/>
      <c r="H247" s="57"/>
      <c r="I247" s="57"/>
      <c r="J247" s="57"/>
      <c r="K247" s="57"/>
      <c r="L247" s="57"/>
      <c r="M247" s="57"/>
      <c r="N247" s="57"/>
      <c r="O247" s="57"/>
      <c r="P247" s="57"/>
      <c r="Q247" s="57"/>
      <c r="R247" s="57"/>
      <c r="S247" s="57"/>
      <c r="T247" s="57"/>
      <c r="U247" s="57"/>
      <c r="V247" s="57"/>
      <c r="W247" s="57"/>
      <c r="X247" s="57"/>
      <c r="Y247" s="57"/>
      <c r="Z247" s="57"/>
    </row>
    <row r="248" spans="1:26" ht="24.75" customHeight="1">
      <c r="A248" s="78">
        <v>25</v>
      </c>
      <c r="B248" s="79" t="s">
        <v>1356</v>
      </c>
      <c r="C248" s="79" t="s">
        <v>1357</v>
      </c>
      <c r="D248" s="79" t="s">
        <v>26</v>
      </c>
      <c r="E248" s="78">
        <v>95</v>
      </c>
      <c r="F248" s="43" t="str">
        <f t="shared" si="4"/>
        <v>Xuất sắc</v>
      </c>
      <c r="G248" s="81"/>
      <c r="H248" s="57"/>
      <c r="I248" s="57"/>
      <c r="J248" s="57"/>
      <c r="K248" s="57"/>
      <c r="L248" s="57"/>
      <c r="M248" s="57"/>
      <c r="N248" s="57"/>
      <c r="O248" s="57"/>
      <c r="P248" s="57"/>
      <c r="Q248" s="57"/>
      <c r="R248" s="57"/>
      <c r="S248" s="57"/>
      <c r="T248" s="57"/>
      <c r="U248" s="57"/>
      <c r="V248" s="57"/>
      <c r="W248" s="57"/>
      <c r="X248" s="57"/>
      <c r="Y248" s="57"/>
      <c r="Z248" s="57"/>
    </row>
    <row r="249" spans="1:26" ht="24.75" customHeight="1">
      <c r="A249" s="78">
        <v>26</v>
      </c>
      <c r="B249" s="79" t="s">
        <v>1358</v>
      </c>
      <c r="C249" s="79" t="s">
        <v>1359</v>
      </c>
      <c r="D249" s="79" t="s">
        <v>91</v>
      </c>
      <c r="E249" s="78">
        <v>83</v>
      </c>
      <c r="F249" s="43" t="str">
        <f t="shared" si="4"/>
        <v>Tốt</v>
      </c>
      <c r="G249" s="81"/>
      <c r="H249" s="57"/>
      <c r="I249" s="57"/>
      <c r="J249" s="57"/>
      <c r="K249" s="57"/>
      <c r="L249" s="57"/>
      <c r="M249" s="57"/>
      <c r="N249" s="57"/>
      <c r="O249" s="57"/>
      <c r="P249" s="57"/>
      <c r="Q249" s="57"/>
      <c r="R249" s="57"/>
      <c r="S249" s="57"/>
      <c r="T249" s="57"/>
      <c r="U249" s="57"/>
      <c r="V249" s="57"/>
      <c r="W249" s="57"/>
      <c r="X249" s="57"/>
      <c r="Y249" s="57"/>
      <c r="Z249" s="57"/>
    </row>
    <row r="250" spans="1:26" ht="24.75" customHeight="1">
      <c r="A250" s="78">
        <v>27</v>
      </c>
      <c r="B250" s="79" t="s">
        <v>1360</v>
      </c>
      <c r="C250" s="79" t="s">
        <v>1361</v>
      </c>
      <c r="D250" s="79" t="s">
        <v>97</v>
      </c>
      <c r="E250" s="78">
        <v>95</v>
      </c>
      <c r="F250" s="43" t="str">
        <f t="shared" si="4"/>
        <v>Xuất sắc</v>
      </c>
      <c r="G250" s="81"/>
      <c r="H250" s="57"/>
      <c r="I250" s="57"/>
      <c r="J250" s="57"/>
      <c r="K250" s="57"/>
      <c r="L250" s="57"/>
      <c r="M250" s="57"/>
      <c r="N250" s="57"/>
      <c r="O250" s="57"/>
      <c r="P250" s="57"/>
      <c r="Q250" s="57"/>
      <c r="R250" s="57"/>
      <c r="S250" s="57"/>
      <c r="T250" s="57"/>
      <c r="U250" s="57"/>
      <c r="V250" s="57"/>
      <c r="W250" s="57"/>
      <c r="X250" s="57"/>
      <c r="Y250" s="57"/>
      <c r="Z250" s="57"/>
    </row>
    <row r="251" spans="1:26" ht="24.75" customHeight="1">
      <c r="A251" s="78">
        <v>28</v>
      </c>
      <c r="B251" s="79" t="s">
        <v>1362</v>
      </c>
      <c r="C251" s="79" t="s">
        <v>1363</v>
      </c>
      <c r="D251" s="79" t="s">
        <v>97</v>
      </c>
      <c r="E251" s="78">
        <v>85</v>
      </c>
      <c r="F251" s="43" t="str">
        <f>IF(E251&gt;=90,"Xuất sắc",IF(E251&gt;=80,"Tốt",IF(E251&gt;=65,"Khá",IF(E251&gt;=50,"Trung bình","Yếu"))))</f>
        <v>Tốt</v>
      </c>
      <c r="G251" s="81"/>
      <c r="H251" s="57"/>
      <c r="I251" s="57"/>
      <c r="J251" s="57"/>
      <c r="K251" s="57"/>
      <c r="L251" s="57"/>
      <c r="M251" s="57"/>
      <c r="N251" s="57"/>
      <c r="O251" s="57"/>
      <c r="P251" s="57"/>
      <c r="Q251" s="57"/>
      <c r="R251" s="57"/>
      <c r="S251" s="57"/>
      <c r="T251" s="57"/>
      <c r="U251" s="57"/>
      <c r="V251" s="57"/>
      <c r="W251" s="57"/>
      <c r="X251" s="57"/>
      <c r="Y251" s="57"/>
      <c r="Z251" s="57"/>
    </row>
    <row r="252" spans="1:26" ht="24.75" customHeight="1">
      <c r="A252" s="78">
        <v>29</v>
      </c>
      <c r="B252" s="79" t="s">
        <v>1364</v>
      </c>
      <c r="C252" s="79" t="s">
        <v>1365</v>
      </c>
      <c r="D252" s="79" t="s">
        <v>97</v>
      </c>
      <c r="E252" s="78">
        <v>83</v>
      </c>
      <c r="F252" s="43" t="str">
        <f t="shared" si="4"/>
        <v>Tốt</v>
      </c>
      <c r="G252" s="81"/>
      <c r="H252" s="57"/>
      <c r="I252" s="57"/>
      <c r="J252" s="57"/>
      <c r="K252" s="57"/>
      <c r="L252" s="57"/>
      <c r="M252" s="57"/>
      <c r="N252" s="57"/>
      <c r="O252" s="57"/>
      <c r="P252" s="57"/>
      <c r="Q252" s="57"/>
      <c r="R252" s="57"/>
      <c r="S252" s="57"/>
      <c r="T252" s="57"/>
      <c r="U252" s="57"/>
      <c r="V252" s="57"/>
      <c r="W252" s="57"/>
      <c r="X252" s="57"/>
      <c r="Y252" s="57"/>
      <c r="Z252" s="57"/>
    </row>
    <row r="253" spans="1:26" ht="24.75" customHeight="1">
      <c r="A253" s="78">
        <v>30</v>
      </c>
      <c r="B253" s="79" t="s">
        <v>1366</v>
      </c>
      <c r="C253" s="79" t="s">
        <v>108</v>
      </c>
      <c r="D253" s="79" t="s">
        <v>36</v>
      </c>
      <c r="E253" s="78">
        <v>83</v>
      </c>
      <c r="F253" s="43" t="str">
        <f t="shared" si="4"/>
        <v>Tốt</v>
      </c>
      <c r="G253" s="81"/>
      <c r="H253" s="57"/>
      <c r="I253" s="57"/>
      <c r="J253" s="57"/>
      <c r="K253" s="57"/>
      <c r="L253" s="57"/>
      <c r="M253" s="57"/>
      <c r="N253" s="57"/>
      <c r="O253" s="57"/>
      <c r="P253" s="57"/>
      <c r="Q253" s="57"/>
      <c r="R253" s="57"/>
      <c r="S253" s="57"/>
      <c r="T253" s="57"/>
      <c r="U253" s="57"/>
      <c r="V253" s="57"/>
      <c r="W253" s="57"/>
      <c r="X253" s="57"/>
      <c r="Y253" s="57"/>
      <c r="Z253" s="57"/>
    </row>
    <row r="254" spans="1:26" ht="24.75" customHeight="1">
      <c r="A254" s="78">
        <v>31</v>
      </c>
      <c r="B254" s="79" t="s">
        <v>1367</v>
      </c>
      <c r="C254" s="79" t="s">
        <v>29</v>
      </c>
      <c r="D254" s="79" t="s">
        <v>36</v>
      </c>
      <c r="E254" s="78">
        <v>85</v>
      </c>
      <c r="F254" s="43" t="str">
        <f t="shared" si="4"/>
        <v>Tốt</v>
      </c>
      <c r="G254" s="81"/>
      <c r="H254" s="57"/>
      <c r="I254" s="57"/>
      <c r="J254" s="57"/>
      <c r="K254" s="57"/>
      <c r="L254" s="57"/>
      <c r="M254" s="57"/>
      <c r="N254" s="57"/>
      <c r="O254" s="57"/>
      <c r="P254" s="57"/>
      <c r="Q254" s="57"/>
      <c r="R254" s="57"/>
      <c r="S254" s="57"/>
      <c r="T254" s="57"/>
      <c r="U254" s="57"/>
      <c r="V254" s="57"/>
      <c r="W254" s="57"/>
      <c r="X254" s="57"/>
      <c r="Y254" s="57"/>
      <c r="Z254" s="57"/>
    </row>
    <row r="255" spans="1:26" ht="24.75" customHeight="1">
      <c r="A255" s="78">
        <v>32</v>
      </c>
      <c r="B255" s="79" t="s">
        <v>1368</v>
      </c>
      <c r="C255" s="79" t="s">
        <v>1369</v>
      </c>
      <c r="D255" s="79" t="s">
        <v>684</v>
      </c>
      <c r="E255" s="78">
        <v>82</v>
      </c>
      <c r="F255" s="43" t="str">
        <f t="shared" si="4"/>
        <v>Tốt</v>
      </c>
      <c r="G255" s="81"/>
      <c r="H255" s="57"/>
      <c r="I255" s="57"/>
      <c r="J255" s="57"/>
      <c r="K255" s="57"/>
      <c r="L255" s="57"/>
      <c r="M255" s="57"/>
      <c r="N255" s="57"/>
      <c r="O255" s="57"/>
      <c r="P255" s="57"/>
      <c r="Q255" s="57"/>
      <c r="R255" s="57"/>
      <c r="S255" s="57"/>
      <c r="T255" s="57"/>
      <c r="U255" s="57"/>
      <c r="V255" s="57"/>
      <c r="W255" s="57"/>
      <c r="X255" s="57"/>
      <c r="Y255" s="57"/>
      <c r="Z255" s="57"/>
    </row>
    <row r="256" spans="1:26" ht="24.75" customHeight="1">
      <c r="A256" s="78">
        <v>33</v>
      </c>
      <c r="B256" s="79" t="s">
        <v>1370</v>
      </c>
      <c r="C256" s="79" t="s">
        <v>1371</v>
      </c>
      <c r="D256" s="79" t="s">
        <v>99</v>
      </c>
      <c r="E256" s="78">
        <v>85</v>
      </c>
      <c r="F256" s="43" t="str">
        <f t="shared" si="4"/>
        <v>Tốt</v>
      </c>
      <c r="G256" s="81"/>
      <c r="H256" s="57"/>
      <c r="I256" s="57"/>
      <c r="J256" s="57"/>
      <c r="K256" s="57"/>
      <c r="L256" s="57"/>
      <c r="M256" s="57"/>
      <c r="N256" s="57"/>
      <c r="O256" s="57"/>
      <c r="P256" s="57"/>
      <c r="Q256" s="57"/>
      <c r="R256" s="57"/>
      <c r="S256" s="57"/>
      <c r="T256" s="57"/>
      <c r="U256" s="57"/>
      <c r="V256" s="57"/>
      <c r="W256" s="57"/>
      <c r="X256" s="57"/>
      <c r="Y256" s="57"/>
      <c r="Z256" s="57"/>
    </row>
    <row r="257" spans="1:26" ht="24.75" customHeight="1">
      <c r="A257" s="78">
        <v>34</v>
      </c>
      <c r="B257" s="79" t="s">
        <v>1372</v>
      </c>
      <c r="C257" s="79" t="s">
        <v>1373</v>
      </c>
      <c r="D257" s="79" t="s">
        <v>1374</v>
      </c>
      <c r="E257" s="78">
        <v>87</v>
      </c>
      <c r="F257" s="43" t="str">
        <f t="shared" si="4"/>
        <v>Tốt</v>
      </c>
      <c r="G257" s="81"/>
      <c r="H257" s="57"/>
      <c r="I257" s="57"/>
      <c r="J257" s="57"/>
      <c r="K257" s="57"/>
      <c r="L257" s="57"/>
      <c r="M257" s="57"/>
      <c r="N257" s="57"/>
      <c r="O257" s="57"/>
      <c r="P257" s="57"/>
      <c r="Q257" s="57"/>
      <c r="R257" s="57"/>
      <c r="S257" s="57"/>
      <c r="T257" s="57"/>
      <c r="U257" s="57"/>
      <c r="V257" s="57"/>
      <c r="W257" s="57"/>
      <c r="X257" s="57"/>
      <c r="Y257" s="57"/>
      <c r="Z257" s="57"/>
    </row>
    <row r="258" spans="1:26" ht="24.75" customHeight="1">
      <c r="A258" s="78">
        <v>35</v>
      </c>
      <c r="B258" s="79" t="s">
        <v>1375</v>
      </c>
      <c r="C258" s="79" t="s">
        <v>1376</v>
      </c>
      <c r="D258" s="79" t="s">
        <v>168</v>
      </c>
      <c r="E258" s="78">
        <v>87</v>
      </c>
      <c r="F258" s="43" t="str">
        <f t="shared" si="4"/>
        <v>Tốt</v>
      </c>
      <c r="G258" s="81"/>
      <c r="H258" s="57"/>
      <c r="I258" s="57"/>
      <c r="J258" s="57"/>
      <c r="K258" s="57"/>
      <c r="L258" s="57"/>
      <c r="M258" s="57"/>
      <c r="N258" s="57"/>
      <c r="O258" s="57"/>
      <c r="P258" s="57"/>
      <c r="Q258" s="57"/>
      <c r="R258" s="57"/>
      <c r="S258" s="57"/>
      <c r="T258" s="57"/>
      <c r="U258" s="57"/>
      <c r="V258" s="57"/>
      <c r="W258" s="57"/>
      <c r="X258" s="57"/>
      <c r="Y258" s="57"/>
      <c r="Z258" s="57"/>
    </row>
    <row r="259" spans="1:26" ht="24.75" customHeight="1">
      <c r="A259" s="78">
        <v>36</v>
      </c>
      <c r="B259" s="79" t="s">
        <v>1377</v>
      </c>
      <c r="C259" s="79" t="s">
        <v>1378</v>
      </c>
      <c r="D259" s="79" t="s">
        <v>168</v>
      </c>
      <c r="E259" s="78">
        <v>85</v>
      </c>
      <c r="F259" s="43" t="str">
        <f t="shared" si="4"/>
        <v>Tốt</v>
      </c>
      <c r="G259" s="81"/>
      <c r="H259" s="57"/>
      <c r="I259" s="57"/>
      <c r="J259" s="57"/>
      <c r="K259" s="57"/>
      <c r="L259" s="57"/>
      <c r="M259" s="57"/>
      <c r="N259" s="57"/>
      <c r="O259" s="57"/>
      <c r="P259" s="57"/>
      <c r="Q259" s="57"/>
      <c r="R259" s="57"/>
      <c r="S259" s="57"/>
      <c r="T259" s="57"/>
      <c r="U259" s="57"/>
      <c r="V259" s="57"/>
      <c r="W259" s="57"/>
      <c r="X259" s="57"/>
      <c r="Y259" s="57"/>
      <c r="Z259" s="57"/>
    </row>
    <row r="260" spans="1:26" ht="24.75" customHeight="1">
      <c r="A260" s="78">
        <v>37</v>
      </c>
      <c r="B260" s="79" t="s">
        <v>1379</v>
      </c>
      <c r="C260" s="79" t="s">
        <v>19</v>
      </c>
      <c r="D260" s="79" t="s">
        <v>132</v>
      </c>
      <c r="E260" s="78">
        <v>83</v>
      </c>
      <c r="F260" s="43" t="str">
        <f>IF(E260&gt;=90,"Xuất sắc",IF(E260&gt;=80,"Tốt",IF(E260&gt;=65,"Khá",IF(E260&gt;=50,"Trung bình","Yếu"))))</f>
        <v>Tốt</v>
      </c>
      <c r="G260" s="81"/>
      <c r="H260" s="57"/>
      <c r="I260" s="57"/>
      <c r="J260" s="57"/>
      <c r="K260" s="57"/>
      <c r="L260" s="57"/>
      <c r="M260" s="57"/>
      <c r="N260" s="57"/>
      <c r="O260" s="57"/>
      <c r="P260" s="57"/>
      <c r="Q260" s="57"/>
      <c r="R260" s="57"/>
      <c r="S260" s="57"/>
      <c r="T260" s="57"/>
      <c r="U260" s="57"/>
      <c r="V260" s="57"/>
      <c r="W260" s="57"/>
      <c r="X260" s="57"/>
      <c r="Y260" s="57"/>
      <c r="Z260" s="57"/>
    </row>
    <row r="261" spans="1:26" ht="24.75" customHeight="1">
      <c r="A261" s="78">
        <v>38</v>
      </c>
      <c r="B261" s="79" t="s">
        <v>1380</v>
      </c>
      <c r="C261" s="79" t="s">
        <v>19</v>
      </c>
      <c r="D261" s="79" t="s">
        <v>132</v>
      </c>
      <c r="E261" s="78">
        <v>98</v>
      </c>
      <c r="F261" s="43" t="str">
        <f t="shared" si="4"/>
        <v>Xuất sắc</v>
      </c>
      <c r="G261" s="81"/>
      <c r="H261" s="57"/>
      <c r="I261" s="57"/>
      <c r="J261" s="57"/>
      <c r="K261" s="57"/>
      <c r="L261" s="57"/>
      <c r="M261" s="57"/>
      <c r="N261" s="57"/>
      <c r="O261" s="57"/>
      <c r="P261" s="57"/>
      <c r="Q261" s="57"/>
      <c r="R261" s="57"/>
      <c r="S261" s="57"/>
      <c r="T261" s="57"/>
      <c r="U261" s="57"/>
      <c r="V261" s="57"/>
      <c r="W261" s="57"/>
      <c r="X261" s="57"/>
      <c r="Y261" s="57"/>
      <c r="Z261" s="57"/>
    </row>
    <row r="262" spans="1:26" ht="24.75" customHeight="1">
      <c r="A262" s="78">
        <v>39</v>
      </c>
      <c r="B262" s="79" t="s">
        <v>1381</v>
      </c>
      <c r="C262" s="79" t="s">
        <v>19</v>
      </c>
      <c r="D262" s="79" t="s">
        <v>101</v>
      </c>
      <c r="E262" s="78">
        <v>83</v>
      </c>
      <c r="F262" s="43" t="str">
        <f t="shared" si="4"/>
        <v>Tốt</v>
      </c>
      <c r="G262" s="81"/>
      <c r="H262" s="57"/>
      <c r="I262" s="57"/>
      <c r="J262" s="57"/>
      <c r="K262" s="57"/>
      <c r="L262" s="57"/>
      <c r="M262" s="57"/>
      <c r="N262" s="57"/>
      <c r="O262" s="57"/>
      <c r="P262" s="57"/>
      <c r="Q262" s="57"/>
      <c r="R262" s="57"/>
      <c r="S262" s="57"/>
      <c r="T262" s="57"/>
      <c r="U262" s="57"/>
      <c r="V262" s="57"/>
      <c r="W262" s="57"/>
      <c r="X262" s="57"/>
      <c r="Y262" s="57"/>
      <c r="Z262" s="57"/>
    </row>
    <row r="263" spans="1:26" ht="24.75" customHeight="1">
      <c r="A263" s="78">
        <v>40</v>
      </c>
      <c r="B263" s="79" t="s">
        <v>1382</v>
      </c>
      <c r="C263" s="79" t="s">
        <v>1383</v>
      </c>
      <c r="D263" s="79" t="s">
        <v>102</v>
      </c>
      <c r="E263" s="78">
        <v>80</v>
      </c>
      <c r="F263" s="43" t="str">
        <f t="shared" si="4"/>
        <v>Tốt</v>
      </c>
      <c r="G263" s="81"/>
      <c r="H263" s="57"/>
      <c r="I263" s="57"/>
      <c r="J263" s="57"/>
      <c r="K263" s="57"/>
      <c r="L263" s="57"/>
      <c r="M263" s="57"/>
      <c r="N263" s="57"/>
      <c r="O263" s="57"/>
      <c r="P263" s="57"/>
      <c r="Q263" s="57"/>
      <c r="R263" s="57"/>
      <c r="S263" s="57"/>
      <c r="T263" s="57"/>
      <c r="U263" s="57"/>
      <c r="V263" s="57"/>
      <c r="W263" s="57"/>
      <c r="X263" s="57"/>
      <c r="Y263" s="57"/>
      <c r="Z263" s="57"/>
    </row>
    <row r="264" spans="1:26" ht="24.75" customHeight="1">
      <c r="A264" s="78">
        <v>41</v>
      </c>
      <c r="B264" s="79" t="s">
        <v>1384</v>
      </c>
      <c r="C264" s="79" t="s">
        <v>21</v>
      </c>
      <c r="D264" s="79" t="s">
        <v>38</v>
      </c>
      <c r="E264" s="78">
        <v>83</v>
      </c>
      <c r="F264" s="43" t="str">
        <f t="shared" si="4"/>
        <v>Tốt</v>
      </c>
      <c r="G264" s="81"/>
      <c r="H264" s="57"/>
      <c r="I264" s="57"/>
      <c r="J264" s="57"/>
      <c r="K264" s="57"/>
      <c r="L264" s="57"/>
      <c r="M264" s="57"/>
      <c r="N264" s="57"/>
      <c r="O264" s="57"/>
      <c r="P264" s="57"/>
      <c r="Q264" s="57"/>
      <c r="R264" s="57"/>
      <c r="S264" s="57"/>
      <c r="T264" s="57"/>
      <c r="U264" s="57"/>
      <c r="V264" s="57"/>
      <c r="W264" s="57"/>
      <c r="X264" s="57"/>
      <c r="Y264" s="57"/>
      <c r="Z264" s="57"/>
    </row>
    <row r="265" spans="1:26" ht="24.75" customHeight="1">
      <c r="A265" s="78">
        <v>42</v>
      </c>
      <c r="B265" s="79" t="s">
        <v>1385</v>
      </c>
      <c r="C265" s="79" t="s">
        <v>1386</v>
      </c>
      <c r="D265" s="79" t="s">
        <v>38</v>
      </c>
      <c r="E265" s="78">
        <v>83</v>
      </c>
      <c r="F265" s="43" t="str">
        <f t="shared" si="4"/>
        <v>Tốt</v>
      </c>
      <c r="G265" s="81"/>
      <c r="H265" s="57"/>
      <c r="I265" s="57"/>
      <c r="J265" s="57"/>
      <c r="K265" s="57"/>
      <c r="L265" s="57"/>
      <c r="M265" s="57"/>
      <c r="N265" s="57"/>
      <c r="O265" s="57"/>
      <c r="P265" s="57"/>
      <c r="Q265" s="57"/>
      <c r="R265" s="57"/>
      <c r="S265" s="57"/>
      <c r="T265" s="57"/>
      <c r="U265" s="57"/>
      <c r="V265" s="57"/>
      <c r="W265" s="57"/>
      <c r="X265" s="57"/>
      <c r="Y265" s="57"/>
      <c r="Z265" s="57"/>
    </row>
    <row r="266" spans="1:26" ht="24.75" customHeight="1">
      <c r="A266" s="78">
        <v>43</v>
      </c>
      <c r="B266" s="79" t="s">
        <v>1387</v>
      </c>
      <c r="C266" s="72" t="s">
        <v>1388</v>
      </c>
      <c r="D266" s="79" t="s">
        <v>38</v>
      </c>
      <c r="E266" s="71">
        <v>83</v>
      </c>
      <c r="F266" s="43" t="str">
        <f t="shared" si="4"/>
        <v>Tốt</v>
      </c>
      <c r="G266" s="81"/>
      <c r="H266" s="57"/>
      <c r="I266" s="57"/>
      <c r="J266" s="57"/>
      <c r="K266" s="57"/>
      <c r="L266" s="57"/>
      <c r="M266" s="57"/>
      <c r="N266" s="57"/>
      <c r="O266" s="57"/>
      <c r="P266" s="57"/>
      <c r="Q266" s="57"/>
      <c r="R266" s="57"/>
      <c r="S266" s="57"/>
      <c r="T266" s="57"/>
      <c r="U266" s="57"/>
      <c r="V266" s="57"/>
      <c r="W266" s="57"/>
      <c r="X266" s="57"/>
      <c r="Y266" s="57"/>
      <c r="Z266" s="57"/>
    </row>
    <row r="267" spans="1:26" ht="24.75" customHeight="1">
      <c r="A267" s="78">
        <v>44</v>
      </c>
      <c r="B267" s="79" t="s">
        <v>1389</v>
      </c>
      <c r="C267" s="79" t="s">
        <v>1390</v>
      </c>
      <c r="D267" s="79" t="s">
        <v>1391</v>
      </c>
      <c r="E267" s="78">
        <v>82</v>
      </c>
      <c r="F267" s="43" t="str">
        <f t="shared" si="4"/>
        <v>Tốt</v>
      </c>
      <c r="G267" s="81"/>
      <c r="H267" s="57"/>
      <c r="I267" s="57"/>
      <c r="J267" s="57"/>
      <c r="K267" s="57"/>
      <c r="L267" s="57"/>
      <c r="M267" s="57"/>
      <c r="N267" s="57"/>
      <c r="O267" s="57"/>
      <c r="P267" s="57"/>
      <c r="Q267" s="57"/>
      <c r="R267" s="57"/>
      <c r="S267" s="57"/>
      <c r="T267" s="57"/>
      <c r="U267" s="57"/>
      <c r="V267" s="57"/>
      <c r="W267" s="57"/>
      <c r="X267" s="57"/>
      <c r="Y267" s="57"/>
      <c r="Z267" s="57"/>
    </row>
    <row r="268" spans="1:26" ht="24.75" customHeight="1">
      <c r="A268" s="78">
        <v>45</v>
      </c>
      <c r="B268" s="79" t="s">
        <v>1392</v>
      </c>
      <c r="C268" s="79" t="s">
        <v>156</v>
      </c>
      <c r="D268" s="79" t="s">
        <v>136</v>
      </c>
      <c r="E268" s="78">
        <v>83</v>
      </c>
      <c r="F268" s="43" t="str">
        <f t="shared" si="4"/>
        <v>Tốt</v>
      </c>
      <c r="G268" s="81"/>
      <c r="H268" s="57"/>
      <c r="I268" s="57"/>
      <c r="J268" s="57"/>
      <c r="K268" s="57"/>
      <c r="L268" s="57"/>
      <c r="M268" s="57"/>
      <c r="N268" s="57"/>
      <c r="O268" s="57"/>
      <c r="P268" s="57"/>
      <c r="Q268" s="57"/>
      <c r="R268" s="57"/>
      <c r="S268" s="57"/>
      <c r="T268" s="57"/>
      <c r="U268" s="57"/>
      <c r="V268" s="57"/>
      <c r="W268" s="57"/>
      <c r="X268" s="57"/>
      <c r="Y268" s="57"/>
      <c r="Z268" s="57"/>
    </row>
    <row r="269" spans="1:26" ht="24.75" customHeight="1">
      <c r="A269" s="78">
        <v>46</v>
      </c>
      <c r="B269" s="79" t="s">
        <v>1393</v>
      </c>
      <c r="C269" s="79" t="s">
        <v>1394</v>
      </c>
      <c r="D269" s="79" t="s">
        <v>104</v>
      </c>
      <c r="E269" s="78">
        <v>83</v>
      </c>
      <c r="F269" s="43" t="str">
        <f t="shared" si="4"/>
        <v>Tốt</v>
      </c>
      <c r="G269" s="81"/>
      <c r="H269" s="57"/>
      <c r="I269" s="57"/>
      <c r="J269" s="57"/>
      <c r="K269" s="57"/>
      <c r="L269" s="57"/>
      <c r="M269" s="57"/>
      <c r="N269" s="57"/>
      <c r="O269" s="57"/>
      <c r="P269" s="57"/>
      <c r="Q269" s="57"/>
      <c r="R269" s="57"/>
      <c r="S269" s="57"/>
      <c r="T269" s="57"/>
      <c r="U269" s="57"/>
      <c r="V269" s="57"/>
      <c r="W269" s="57"/>
      <c r="X269" s="57"/>
      <c r="Y269" s="57"/>
      <c r="Z269" s="57"/>
    </row>
    <row r="270" spans="1:26" ht="24.75" customHeight="1">
      <c r="A270" s="78">
        <v>47</v>
      </c>
      <c r="B270" s="79" t="s">
        <v>1395</v>
      </c>
      <c r="C270" s="79" t="s">
        <v>925</v>
      </c>
      <c r="D270" s="79" t="s">
        <v>1396</v>
      </c>
      <c r="E270" s="78">
        <v>83</v>
      </c>
      <c r="F270" s="43" t="str">
        <f t="shared" si="4"/>
        <v>Tốt</v>
      </c>
      <c r="G270" s="81"/>
      <c r="H270" s="57"/>
      <c r="I270" s="57"/>
      <c r="J270" s="57"/>
      <c r="K270" s="57"/>
      <c r="L270" s="57"/>
      <c r="M270" s="57"/>
      <c r="N270" s="57"/>
      <c r="O270" s="57"/>
      <c r="P270" s="57"/>
      <c r="Q270" s="57"/>
      <c r="R270" s="57"/>
      <c r="S270" s="57"/>
      <c r="T270" s="57"/>
      <c r="U270" s="57"/>
      <c r="V270" s="57"/>
      <c r="W270" s="57"/>
      <c r="X270" s="57"/>
      <c r="Y270" s="57"/>
      <c r="Z270" s="57"/>
    </row>
    <row r="271" spans="1:26" ht="24.75" customHeight="1">
      <c r="A271" s="78">
        <v>48</v>
      </c>
      <c r="B271" s="79" t="s">
        <v>1397</v>
      </c>
      <c r="C271" s="79" t="s">
        <v>1398</v>
      </c>
      <c r="D271" s="79" t="s">
        <v>28</v>
      </c>
      <c r="E271" s="78">
        <v>83</v>
      </c>
      <c r="F271" s="43" t="str">
        <f t="shared" si="4"/>
        <v>Tốt</v>
      </c>
      <c r="G271" s="81"/>
      <c r="H271" s="57"/>
      <c r="I271" s="57"/>
      <c r="J271" s="57"/>
      <c r="K271" s="57"/>
      <c r="L271" s="57"/>
      <c r="M271" s="57"/>
      <c r="N271" s="57"/>
      <c r="O271" s="57"/>
      <c r="P271" s="57"/>
      <c r="Q271" s="57"/>
      <c r="R271" s="57"/>
      <c r="S271" s="57"/>
      <c r="T271" s="57"/>
      <c r="U271" s="57"/>
      <c r="V271" s="57"/>
      <c r="W271" s="57"/>
      <c r="X271" s="57"/>
      <c r="Y271" s="57"/>
      <c r="Z271" s="57"/>
    </row>
    <row r="272" spans="1:26" ht="24.75" customHeight="1">
      <c r="A272" s="78">
        <v>49</v>
      </c>
      <c r="B272" s="79" t="s">
        <v>1399</v>
      </c>
      <c r="C272" s="79" t="s">
        <v>1400</v>
      </c>
      <c r="D272" s="79" t="s">
        <v>28</v>
      </c>
      <c r="E272" s="78">
        <v>87</v>
      </c>
      <c r="F272" s="43" t="str">
        <f t="shared" si="4"/>
        <v>Tốt</v>
      </c>
      <c r="G272" s="81"/>
      <c r="H272" s="57"/>
      <c r="I272" s="57"/>
      <c r="J272" s="57"/>
      <c r="K272" s="57"/>
      <c r="L272" s="57"/>
      <c r="M272" s="57"/>
      <c r="N272" s="57"/>
      <c r="O272" s="57"/>
      <c r="P272" s="57"/>
      <c r="Q272" s="57"/>
      <c r="R272" s="57"/>
      <c r="S272" s="57"/>
      <c r="T272" s="57"/>
      <c r="U272" s="57"/>
      <c r="V272" s="57"/>
      <c r="W272" s="57"/>
      <c r="X272" s="57"/>
      <c r="Y272" s="57"/>
      <c r="Z272" s="57"/>
    </row>
    <row r="273" spans="1:26" ht="24.75" customHeight="1">
      <c r="A273" s="78">
        <v>50</v>
      </c>
      <c r="B273" s="79" t="s">
        <v>1401</v>
      </c>
      <c r="C273" s="79" t="s">
        <v>19</v>
      </c>
      <c r="D273" s="79" t="s">
        <v>28</v>
      </c>
      <c r="E273" s="78">
        <v>90</v>
      </c>
      <c r="F273" s="43" t="str">
        <f t="shared" si="4"/>
        <v>Xuất sắc</v>
      </c>
      <c r="G273" s="81"/>
      <c r="H273" s="57"/>
      <c r="I273" s="57"/>
      <c r="J273" s="57"/>
      <c r="K273" s="57"/>
      <c r="L273" s="57"/>
      <c r="M273" s="57"/>
      <c r="N273" s="57"/>
      <c r="O273" s="57"/>
      <c r="P273" s="57"/>
      <c r="Q273" s="57"/>
      <c r="R273" s="57"/>
      <c r="S273" s="57"/>
      <c r="T273" s="57"/>
      <c r="U273" s="57"/>
      <c r="V273" s="57"/>
      <c r="W273" s="57"/>
      <c r="X273" s="57"/>
      <c r="Y273" s="57"/>
      <c r="Z273" s="57"/>
    </row>
    <row r="274" spans="1:26" ht="24.75" customHeight="1">
      <c r="A274" s="78">
        <v>51</v>
      </c>
      <c r="B274" s="79" t="s">
        <v>1402</v>
      </c>
      <c r="C274" s="79" t="s">
        <v>1403</v>
      </c>
      <c r="D274" s="79" t="s">
        <v>28</v>
      </c>
      <c r="E274" s="78">
        <v>85</v>
      </c>
      <c r="F274" s="43" t="str">
        <f t="shared" si="4"/>
        <v>Tốt</v>
      </c>
      <c r="G274" s="81"/>
      <c r="H274" s="57"/>
      <c r="I274" s="57"/>
      <c r="J274" s="57"/>
      <c r="K274" s="57"/>
      <c r="L274" s="57"/>
      <c r="M274" s="57"/>
      <c r="N274" s="57"/>
      <c r="O274" s="57"/>
      <c r="P274" s="57"/>
      <c r="Q274" s="57"/>
      <c r="R274" s="57"/>
      <c r="S274" s="57"/>
      <c r="T274" s="57"/>
      <c r="U274" s="57"/>
      <c r="V274" s="57"/>
      <c r="W274" s="57"/>
      <c r="X274" s="57"/>
      <c r="Y274" s="57"/>
      <c r="Z274" s="57"/>
    </row>
    <row r="275" spans="1:26" ht="24.75" customHeight="1">
      <c r="A275" s="78">
        <v>52</v>
      </c>
      <c r="B275" s="79" t="s">
        <v>1404</v>
      </c>
      <c r="C275" s="79" t="s">
        <v>1405</v>
      </c>
      <c r="D275" s="79" t="s">
        <v>28</v>
      </c>
      <c r="E275" s="78">
        <v>83</v>
      </c>
      <c r="F275" s="43" t="str">
        <f t="shared" si="4"/>
        <v>Tốt</v>
      </c>
      <c r="G275" s="81"/>
      <c r="H275" s="57"/>
      <c r="I275" s="57"/>
      <c r="J275" s="57"/>
      <c r="K275" s="57"/>
      <c r="L275" s="57"/>
      <c r="M275" s="57"/>
      <c r="N275" s="57"/>
      <c r="O275" s="57"/>
      <c r="P275" s="57"/>
      <c r="Q275" s="57"/>
      <c r="R275" s="57"/>
      <c r="S275" s="57"/>
      <c r="T275" s="57"/>
      <c r="U275" s="57"/>
      <c r="V275" s="57"/>
      <c r="W275" s="57"/>
      <c r="X275" s="57"/>
      <c r="Y275" s="57"/>
      <c r="Z275" s="57"/>
    </row>
    <row r="276" spans="1:26" ht="24.75" customHeight="1">
      <c r="A276" s="78">
        <v>53</v>
      </c>
      <c r="B276" s="79" t="s">
        <v>1406</v>
      </c>
      <c r="C276" s="79" t="s">
        <v>1407</v>
      </c>
      <c r="D276" s="79" t="s">
        <v>457</v>
      </c>
      <c r="E276" s="78">
        <v>82</v>
      </c>
      <c r="F276" s="43" t="str">
        <f t="shared" si="4"/>
        <v>Tốt</v>
      </c>
      <c r="G276" s="81"/>
      <c r="H276" s="57"/>
      <c r="I276" s="57"/>
      <c r="J276" s="57"/>
      <c r="K276" s="57"/>
      <c r="L276" s="57"/>
      <c r="M276" s="57"/>
      <c r="N276" s="57"/>
      <c r="O276" s="57"/>
      <c r="P276" s="57"/>
      <c r="Q276" s="57"/>
      <c r="R276" s="57"/>
      <c r="S276" s="57"/>
      <c r="T276" s="57"/>
      <c r="U276" s="57"/>
      <c r="V276" s="57"/>
      <c r="W276" s="57"/>
      <c r="X276" s="57"/>
      <c r="Y276" s="57"/>
      <c r="Z276" s="57"/>
    </row>
    <row r="277" spans="1:7" ht="24.75" customHeight="1">
      <c r="A277" s="78">
        <v>54</v>
      </c>
      <c r="B277" s="79" t="s">
        <v>1408</v>
      </c>
      <c r="C277" s="79" t="s">
        <v>208</v>
      </c>
      <c r="D277" s="79" t="s">
        <v>172</v>
      </c>
      <c r="E277" s="78">
        <v>85</v>
      </c>
      <c r="F277" s="43" t="str">
        <f t="shared" si="4"/>
        <v>Tốt</v>
      </c>
      <c r="G277" s="81"/>
    </row>
    <row r="278" spans="1:7" ht="24.75" customHeight="1">
      <c r="A278" s="78">
        <v>55</v>
      </c>
      <c r="B278" s="79" t="s">
        <v>1409</v>
      </c>
      <c r="C278" s="79" t="s">
        <v>482</v>
      </c>
      <c r="D278" s="79" t="s">
        <v>172</v>
      </c>
      <c r="E278" s="78">
        <v>98</v>
      </c>
      <c r="F278" s="43" t="str">
        <f t="shared" si="4"/>
        <v>Xuất sắc</v>
      </c>
      <c r="G278" s="81"/>
    </row>
    <row r="279" spans="1:7" ht="24.75" customHeight="1">
      <c r="A279" s="78">
        <v>56</v>
      </c>
      <c r="B279" s="79" t="s">
        <v>1410</v>
      </c>
      <c r="C279" s="79" t="s">
        <v>1411</v>
      </c>
      <c r="D279" s="79" t="s">
        <v>172</v>
      </c>
      <c r="E279" s="78">
        <v>98</v>
      </c>
      <c r="F279" s="43" t="str">
        <f t="shared" si="4"/>
        <v>Xuất sắc</v>
      </c>
      <c r="G279" s="81"/>
    </row>
    <row r="280" spans="1:7" ht="24.75" customHeight="1">
      <c r="A280" s="78">
        <v>57</v>
      </c>
      <c r="B280" s="79" t="s">
        <v>1412</v>
      </c>
      <c r="C280" s="79" t="s">
        <v>20</v>
      </c>
      <c r="D280" s="79" t="s">
        <v>172</v>
      </c>
      <c r="E280" s="78">
        <v>83</v>
      </c>
      <c r="F280" s="43" t="str">
        <f t="shared" si="4"/>
        <v>Tốt</v>
      </c>
      <c r="G280" s="81"/>
    </row>
    <row r="281" spans="1:7" ht="24.75" customHeight="1">
      <c r="A281" s="78">
        <v>58</v>
      </c>
      <c r="B281" s="79" t="s">
        <v>1412</v>
      </c>
      <c r="C281" s="79" t="s">
        <v>1413</v>
      </c>
      <c r="D281" s="79" t="s">
        <v>172</v>
      </c>
      <c r="E281" s="78">
        <v>85</v>
      </c>
      <c r="F281" s="43" t="str">
        <f t="shared" si="4"/>
        <v>Tốt</v>
      </c>
      <c r="G281" s="81"/>
    </row>
    <row r="282" spans="1:7" ht="24.75" customHeight="1">
      <c r="A282" s="78">
        <v>59</v>
      </c>
      <c r="B282" s="79" t="s">
        <v>1414</v>
      </c>
      <c r="C282" s="79" t="s">
        <v>1415</v>
      </c>
      <c r="D282" s="79" t="s">
        <v>172</v>
      </c>
      <c r="E282" s="78">
        <v>83</v>
      </c>
      <c r="F282" s="43" t="str">
        <f t="shared" si="4"/>
        <v>Tốt</v>
      </c>
      <c r="G282" s="81"/>
    </row>
    <row r="283" spans="1:7" ht="24.75" customHeight="1">
      <c r="A283" s="78">
        <v>60</v>
      </c>
      <c r="B283" s="79" t="s">
        <v>1416</v>
      </c>
      <c r="C283" s="79" t="s">
        <v>1417</v>
      </c>
      <c r="D283" s="79" t="s">
        <v>1418</v>
      </c>
      <c r="E283" s="78">
        <v>83</v>
      </c>
      <c r="F283" s="43" t="str">
        <f t="shared" si="4"/>
        <v>Tốt</v>
      </c>
      <c r="G283" s="81"/>
    </row>
    <row r="284" spans="1:7" ht="24.75" customHeight="1">
      <c r="A284" s="78">
        <v>61</v>
      </c>
      <c r="B284" s="79" t="s">
        <v>1419</v>
      </c>
      <c r="C284" s="72" t="s">
        <v>404</v>
      </c>
      <c r="D284" s="72" t="s">
        <v>39</v>
      </c>
      <c r="E284" s="71">
        <v>85</v>
      </c>
      <c r="F284" s="43" t="str">
        <f t="shared" si="4"/>
        <v>Tốt</v>
      </c>
      <c r="G284" s="72"/>
    </row>
    <row r="285" spans="1:7" ht="24.75" customHeight="1">
      <c r="A285" s="78">
        <v>62</v>
      </c>
      <c r="B285" s="79" t="s">
        <v>1420</v>
      </c>
      <c r="C285" s="79" t="s">
        <v>1421</v>
      </c>
      <c r="D285" s="79" t="s">
        <v>39</v>
      </c>
      <c r="E285" s="78">
        <v>83</v>
      </c>
      <c r="F285" s="43" t="str">
        <f t="shared" si="4"/>
        <v>Tốt</v>
      </c>
      <c r="G285" s="80"/>
    </row>
    <row r="286" spans="1:7" ht="24.75" customHeight="1">
      <c r="A286" s="82"/>
      <c r="B286" s="63" t="s">
        <v>1422</v>
      </c>
      <c r="C286" s="83"/>
      <c r="D286" s="83"/>
      <c r="E286" s="83"/>
      <c r="F286" s="82"/>
      <c r="G286" s="83"/>
    </row>
    <row r="287" spans="1:7" ht="24.75" customHeight="1">
      <c r="A287" s="21" t="s">
        <v>311</v>
      </c>
      <c r="B287" s="6" t="s">
        <v>1423</v>
      </c>
      <c r="C287" s="6" t="s">
        <v>690</v>
      </c>
      <c r="D287" s="6" t="s">
        <v>23</v>
      </c>
      <c r="E287" s="71">
        <v>80</v>
      </c>
      <c r="F287" s="9" t="s">
        <v>7</v>
      </c>
      <c r="G287" s="71"/>
    </row>
    <row r="288" spans="1:7" ht="24.75" customHeight="1">
      <c r="A288" s="21" t="s">
        <v>314</v>
      </c>
      <c r="B288" s="6" t="s">
        <v>1424</v>
      </c>
      <c r="C288" s="6" t="s">
        <v>71</v>
      </c>
      <c r="D288" s="6" t="s">
        <v>23</v>
      </c>
      <c r="E288" s="71">
        <v>87</v>
      </c>
      <c r="F288" s="9" t="s">
        <v>7</v>
      </c>
      <c r="G288" s="72"/>
    </row>
    <row r="289" spans="1:7" ht="24.75" customHeight="1">
      <c r="A289" s="21" t="s">
        <v>317</v>
      </c>
      <c r="B289" s="6" t="s">
        <v>1425</v>
      </c>
      <c r="C289" s="6" t="s">
        <v>57</v>
      </c>
      <c r="D289" s="6" t="s">
        <v>23</v>
      </c>
      <c r="E289" s="71">
        <v>89</v>
      </c>
      <c r="F289" s="9" t="s">
        <v>7</v>
      </c>
      <c r="G289" s="72"/>
    </row>
    <row r="290" spans="1:7" ht="24.75" customHeight="1">
      <c r="A290" s="21" t="s">
        <v>320</v>
      </c>
      <c r="B290" s="6" t="s">
        <v>1426</v>
      </c>
      <c r="C290" s="6" t="s">
        <v>57</v>
      </c>
      <c r="D290" s="6" t="s">
        <v>23</v>
      </c>
      <c r="E290" s="71">
        <v>89</v>
      </c>
      <c r="F290" s="9" t="s">
        <v>7</v>
      </c>
      <c r="G290" s="72"/>
    </row>
    <row r="291" spans="1:7" ht="24.75" customHeight="1">
      <c r="A291" s="21" t="s">
        <v>323</v>
      </c>
      <c r="B291" s="6" t="s">
        <v>1427</v>
      </c>
      <c r="C291" s="6" t="s">
        <v>1428</v>
      </c>
      <c r="D291" s="6" t="s">
        <v>23</v>
      </c>
      <c r="E291" s="71">
        <v>89</v>
      </c>
      <c r="F291" s="9" t="s">
        <v>7</v>
      </c>
      <c r="G291" s="72"/>
    </row>
    <row r="292" spans="1:7" ht="24.75" customHeight="1">
      <c r="A292" s="21" t="s">
        <v>326</v>
      </c>
      <c r="B292" s="6" t="s">
        <v>1429</v>
      </c>
      <c r="C292" s="6" t="s">
        <v>1430</v>
      </c>
      <c r="D292" s="6" t="s">
        <v>149</v>
      </c>
      <c r="E292" s="71">
        <v>89</v>
      </c>
      <c r="F292" s="9" t="s">
        <v>7</v>
      </c>
      <c r="G292" s="72"/>
    </row>
    <row r="293" spans="1:7" ht="24.75" customHeight="1">
      <c r="A293" s="21" t="s">
        <v>330</v>
      </c>
      <c r="B293" s="6" t="s">
        <v>1431</v>
      </c>
      <c r="C293" s="6" t="s">
        <v>1432</v>
      </c>
      <c r="D293" s="6" t="s">
        <v>111</v>
      </c>
      <c r="E293" s="71">
        <v>99</v>
      </c>
      <c r="F293" s="9" t="s">
        <v>6</v>
      </c>
      <c r="G293" s="72"/>
    </row>
    <row r="294" spans="1:7" ht="24.75" customHeight="1">
      <c r="A294" s="21" t="s">
        <v>334</v>
      </c>
      <c r="B294" s="6" t="s">
        <v>1433</v>
      </c>
      <c r="C294" s="6" t="s">
        <v>1434</v>
      </c>
      <c r="D294" s="6" t="s">
        <v>821</v>
      </c>
      <c r="E294" s="71">
        <v>86</v>
      </c>
      <c r="F294" s="9" t="s">
        <v>7</v>
      </c>
      <c r="G294" s="72"/>
    </row>
    <row r="295" spans="1:7" ht="24.75" customHeight="1">
      <c r="A295" s="21" t="s">
        <v>337</v>
      </c>
      <c r="B295" s="6" t="s">
        <v>1435</v>
      </c>
      <c r="C295" s="6" t="s">
        <v>1176</v>
      </c>
      <c r="D295" s="6" t="s">
        <v>150</v>
      </c>
      <c r="E295" s="71">
        <v>64</v>
      </c>
      <c r="F295" s="9" t="s">
        <v>9</v>
      </c>
      <c r="G295" s="71" t="s">
        <v>1436</v>
      </c>
    </row>
    <row r="296" spans="1:7" ht="24.75" customHeight="1">
      <c r="A296" s="21" t="s">
        <v>339</v>
      </c>
      <c r="B296" s="6" t="s">
        <v>1437</v>
      </c>
      <c r="C296" s="6" t="s">
        <v>1438</v>
      </c>
      <c r="D296" s="6" t="s">
        <v>150</v>
      </c>
      <c r="E296" s="71">
        <v>80</v>
      </c>
      <c r="F296" s="9" t="s">
        <v>7</v>
      </c>
      <c r="G296" s="72"/>
    </row>
    <row r="297" spans="1:7" ht="24.75" customHeight="1">
      <c r="A297" s="21" t="s">
        <v>342</v>
      </c>
      <c r="B297" s="6" t="s">
        <v>1439</v>
      </c>
      <c r="C297" s="6" t="s">
        <v>19</v>
      </c>
      <c r="D297" s="6" t="s">
        <v>1440</v>
      </c>
      <c r="E297" s="71">
        <v>85</v>
      </c>
      <c r="F297" s="9" t="s">
        <v>7</v>
      </c>
      <c r="G297" s="72"/>
    </row>
    <row r="298" spans="1:7" ht="24.75" customHeight="1">
      <c r="A298" s="21" t="s">
        <v>345</v>
      </c>
      <c r="B298" s="6" t="s">
        <v>1441</v>
      </c>
      <c r="C298" s="6" t="s">
        <v>1442</v>
      </c>
      <c r="D298" s="6" t="s">
        <v>1443</v>
      </c>
      <c r="E298" s="71">
        <v>89</v>
      </c>
      <c r="F298" s="9" t="s">
        <v>7</v>
      </c>
      <c r="G298" s="72"/>
    </row>
    <row r="299" spans="1:7" ht="24.75" customHeight="1">
      <c r="A299" s="21" t="s">
        <v>348</v>
      </c>
      <c r="B299" s="6" t="s">
        <v>1444</v>
      </c>
      <c r="C299" s="6" t="s">
        <v>1445</v>
      </c>
      <c r="D299" s="6" t="s">
        <v>120</v>
      </c>
      <c r="E299" s="71">
        <v>89</v>
      </c>
      <c r="F299" s="9" t="s">
        <v>7</v>
      </c>
      <c r="G299" s="72"/>
    </row>
    <row r="300" spans="1:7" ht="24.75" customHeight="1">
      <c r="A300" s="21" t="s">
        <v>351</v>
      </c>
      <c r="B300" s="6" t="s">
        <v>1446</v>
      </c>
      <c r="C300" s="6" t="s">
        <v>1447</v>
      </c>
      <c r="D300" s="6" t="s">
        <v>76</v>
      </c>
      <c r="E300" s="71">
        <v>98</v>
      </c>
      <c r="F300" s="9" t="s">
        <v>6</v>
      </c>
      <c r="G300" s="72"/>
    </row>
    <row r="301" spans="1:7" ht="24.75" customHeight="1">
      <c r="A301" s="21" t="s">
        <v>353</v>
      </c>
      <c r="B301" s="6" t="s">
        <v>1448</v>
      </c>
      <c r="C301" s="6" t="s">
        <v>129</v>
      </c>
      <c r="D301" s="6" t="s">
        <v>76</v>
      </c>
      <c r="E301" s="71">
        <v>89</v>
      </c>
      <c r="F301" s="9" t="s">
        <v>7</v>
      </c>
      <c r="G301" s="72"/>
    </row>
    <row r="302" spans="1:7" ht="24.75" customHeight="1">
      <c r="A302" s="21" t="s">
        <v>356</v>
      </c>
      <c r="B302" s="6" t="s">
        <v>1449</v>
      </c>
      <c r="C302" s="6" t="s">
        <v>195</v>
      </c>
      <c r="D302" s="6" t="s">
        <v>43</v>
      </c>
      <c r="E302" s="71">
        <v>89</v>
      </c>
      <c r="F302" s="9" t="s">
        <v>7</v>
      </c>
      <c r="G302" s="72"/>
    </row>
    <row r="303" spans="1:7" ht="24.75" customHeight="1">
      <c r="A303" s="21" t="s">
        <v>358</v>
      </c>
      <c r="B303" s="6" t="s">
        <v>1450</v>
      </c>
      <c r="C303" s="6" t="s">
        <v>143</v>
      </c>
      <c r="D303" s="6" t="s">
        <v>78</v>
      </c>
      <c r="E303" s="71">
        <v>89</v>
      </c>
      <c r="F303" s="9" t="s">
        <v>7</v>
      </c>
      <c r="G303" s="72"/>
    </row>
    <row r="304" spans="1:7" ht="24.75" customHeight="1">
      <c r="A304" s="21" t="s">
        <v>362</v>
      </c>
      <c r="B304" s="6" t="s">
        <v>1451</v>
      </c>
      <c r="C304" s="6" t="s">
        <v>94</v>
      </c>
      <c r="D304" s="6" t="s">
        <v>78</v>
      </c>
      <c r="E304" s="71"/>
      <c r="F304" s="9"/>
      <c r="G304" s="9" t="s">
        <v>1452</v>
      </c>
    </row>
    <row r="305" spans="1:7" ht="24.75" customHeight="1">
      <c r="A305" s="21" t="s">
        <v>364</v>
      </c>
      <c r="B305" s="6" t="s">
        <v>1453</v>
      </c>
      <c r="C305" s="6" t="s">
        <v>19</v>
      </c>
      <c r="D305" s="6" t="s">
        <v>81</v>
      </c>
      <c r="E305" s="71">
        <v>86</v>
      </c>
      <c r="F305" s="9" t="s">
        <v>7</v>
      </c>
      <c r="G305" s="72"/>
    </row>
    <row r="306" spans="1:7" ht="24.75" customHeight="1">
      <c r="A306" s="21" t="s">
        <v>367</v>
      </c>
      <c r="B306" s="6" t="s">
        <v>1454</v>
      </c>
      <c r="C306" s="6" t="s">
        <v>80</v>
      </c>
      <c r="D306" s="6" t="s">
        <v>81</v>
      </c>
      <c r="E306" s="71">
        <v>89</v>
      </c>
      <c r="F306" s="9" t="s">
        <v>7</v>
      </c>
      <c r="G306" s="72"/>
    </row>
    <row r="307" spans="1:7" ht="24.75" customHeight="1">
      <c r="A307" s="21" t="s">
        <v>369</v>
      </c>
      <c r="B307" s="6" t="s">
        <v>1455</v>
      </c>
      <c r="C307" s="6" t="s">
        <v>126</v>
      </c>
      <c r="D307" s="6" t="s">
        <v>81</v>
      </c>
      <c r="E307" s="71">
        <v>85</v>
      </c>
      <c r="F307" s="9" t="s">
        <v>7</v>
      </c>
      <c r="G307" s="72"/>
    </row>
    <row r="308" spans="1:7" ht="24.75" customHeight="1">
      <c r="A308" s="21" t="s">
        <v>372</v>
      </c>
      <c r="B308" s="6" t="s">
        <v>1456</v>
      </c>
      <c r="C308" s="6" t="s">
        <v>1457</v>
      </c>
      <c r="D308" s="6" t="s">
        <v>83</v>
      </c>
      <c r="E308" s="71">
        <v>89</v>
      </c>
      <c r="F308" s="9" t="s">
        <v>7</v>
      </c>
      <c r="G308" s="72"/>
    </row>
    <row r="309" spans="1:7" ht="24.75" customHeight="1">
      <c r="A309" s="21" t="s">
        <v>374</v>
      </c>
      <c r="B309" s="6" t="s">
        <v>1458</v>
      </c>
      <c r="C309" s="6" t="s">
        <v>121</v>
      </c>
      <c r="D309" s="6" t="s">
        <v>1459</v>
      </c>
      <c r="E309" s="71">
        <v>94</v>
      </c>
      <c r="F309" s="9" t="s">
        <v>6</v>
      </c>
      <c r="G309" s="72"/>
    </row>
    <row r="310" spans="1:7" ht="24.75" customHeight="1">
      <c r="A310" s="21" t="s">
        <v>376</v>
      </c>
      <c r="B310" s="6" t="s">
        <v>1460</v>
      </c>
      <c r="C310" s="6" t="s">
        <v>1461</v>
      </c>
      <c r="D310" s="6" t="s">
        <v>24</v>
      </c>
      <c r="E310" s="71">
        <v>89</v>
      </c>
      <c r="F310" s="9" t="s">
        <v>7</v>
      </c>
      <c r="G310" s="72"/>
    </row>
    <row r="311" spans="1:7" ht="24.75" customHeight="1">
      <c r="A311" s="21" t="s">
        <v>378</v>
      </c>
      <c r="B311" s="6" t="s">
        <v>1462</v>
      </c>
      <c r="C311" s="6" t="s">
        <v>243</v>
      </c>
      <c r="D311" s="6" t="s">
        <v>125</v>
      </c>
      <c r="E311" s="71">
        <v>89</v>
      </c>
      <c r="F311" s="9" t="s">
        <v>7</v>
      </c>
      <c r="G311" s="72"/>
    </row>
    <row r="312" spans="1:7" ht="24.75" customHeight="1">
      <c r="A312" s="21" t="s">
        <v>381</v>
      </c>
      <c r="B312" s="6" t="s">
        <v>1463</v>
      </c>
      <c r="C312" s="6" t="s">
        <v>409</v>
      </c>
      <c r="D312" s="6" t="s">
        <v>32</v>
      </c>
      <c r="E312" s="71">
        <v>86</v>
      </c>
      <c r="F312" s="9" t="s">
        <v>7</v>
      </c>
      <c r="G312" s="72"/>
    </row>
    <row r="313" spans="1:7" ht="24.75" customHeight="1">
      <c r="A313" s="21" t="s">
        <v>383</v>
      </c>
      <c r="B313" s="6" t="s">
        <v>1464</v>
      </c>
      <c r="C313" s="6" t="s">
        <v>347</v>
      </c>
      <c r="D313" s="6" t="s">
        <v>32</v>
      </c>
      <c r="E313" s="71">
        <v>85</v>
      </c>
      <c r="F313" s="9" t="s">
        <v>7</v>
      </c>
      <c r="G313" s="72"/>
    </row>
    <row r="314" spans="1:7" ht="24.75" customHeight="1">
      <c r="A314" s="21" t="s">
        <v>386</v>
      </c>
      <c r="B314" s="6" t="s">
        <v>1465</v>
      </c>
      <c r="C314" s="6" t="s">
        <v>142</v>
      </c>
      <c r="D314" s="6" t="s">
        <v>32</v>
      </c>
      <c r="E314" s="71">
        <v>95</v>
      </c>
      <c r="F314" s="9" t="s">
        <v>6</v>
      </c>
      <c r="G314" s="72"/>
    </row>
    <row r="315" spans="1:7" ht="24.75" customHeight="1">
      <c r="A315" s="21" t="s">
        <v>389</v>
      </c>
      <c r="B315" s="6" t="s">
        <v>1466</v>
      </c>
      <c r="C315" s="6" t="s">
        <v>1467</v>
      </c>
      <c r="D315" s="6" t="s">
        <v>84</v>
      </c>
      <c r="E315" s="71">
        <v>90</v>
      </c>
      <c r="F315" s="9" t="s">
        <v>6</v>
      </c>
      <c r="G315" s="72"/>
    </row>
    <row r="316" spans="1:7" ht="24.75" customHeight="1">
      <c r="A316" s="21" t="s">
        <v>392</v>
      </c>
      <c r="B316" s="6" t="s">
        <v>1468</v>
      </c>
      <c r="C316" s="6" t="s">
        <v>1469</v>
      </c>
      <c r="D316" s="6" t="s">
        <v>25</v>
      </c>
      <c r="E316" s="71">
        <v>86</v>
      </c>
      <c r="F316" s="9" t="s">
        <v>7</v>
      </c>
      <c r="G316" s="72"/>
    </row>
    <row r="317" spans="1:7" ht="24.75" customHeight="1">
      <c r="A317" s="21" t="s">
        <v>395</v>
      </c>
      <c r="B317" s="6" t="s">
        <v>1470</v>
      </c>
      <c r="C317" s="6" t="s">
        <v>19</v>
      </c>
      <c r="D317" s="6" t="s">
        <v>25</v>
      </c>
      <c r="E317" s="71">
        <v>89</v>
      </c>
      <c r="F317" s="9" t="s">
        <v>7</v>
      </c>
      <c r="G317" s="72"/>
    </row>
    <row r="318" spans="1:7" ht="24.75" customHeight="1">
      <c r="A318" s="21" t="s">
        <v>398</v>
      </c>
      <c r="B318" s="6" t="s">
        <v>1471</v>
      </c>
      <c r="C318" s="6" t="s">
        <v>1472</v>
      </c>
      <c r="D318" s="6" t="s">
        <v>48</v>
      </c>
      <c r="E318" s="71">
        <v>89</v>
      </c>
      <c r="F318" s="9" t="s">
        <v>7</v>
      </c>
      <c r="G318" s="72"/>
    </row>
    <row r="319" spans="1:7" ht="24.75" customHeight="1">
      <c r="A319" s="21" t="s">
        <v>400</v>
      </c>
      <c r="B319" s="6" t="s">
        <v>1473</v>
      </c>
      <c r="C319" s="6" t="s">
        <v>1474</v>
      </c>
      <c r="D319" s="6" t="s">
        <v>86</v>
      </c>
      <c r="E319" s="71">
        <v>87</v>
      </c>
      <c r="F319" s="9" t="s">
        <v>7</v>
      </c>
      <c r="G319" s="72"/>
    </row>
    <row r="320" spans="1:7" ht="24.75" customHeight="1">
      <c r="A320" s="21" t="s">
        <v>402</v>
      </c>
      <c r="B320" s="6" t="s">
        <v>1475</v>
      </c>
      <c r="C320" s="6" t="s">
        <v>602</v>
      </c>
      <c r="D320" s="6" t="s">
        <v>50</v>
      </c>
      <c r="E320" s="71">
        <v>97</v>
      </c>
      <c r="F320" s="9" t="s">
        <v>6</v>
      </c>
      <c r="G320" s="72"/>
    </row>
    <row r="321" spans="1:7" ht="24.75" customHeight="1">
      <c r="A321" s="21" t="s">
        <v>405</v>
      </c>
      <c r="B321" s="6" t="s">
        <v>1476</v>
      </c>
      <c r="C321" s="6" t="s">
        <v>60</v>
      </c>
      <c r="D321" s="6" t="s">
        <v>1477</v>
      </c>
      <c r="E321" s="71">
        <v>95</v>
      </c>
      <c r="F321" s="9" t="s">
        <v>6</v>
      </c>
      <c r="G321" s="72"/>
    </row>
    <row r="322" spans="1:7" ht="24.75" customHeight="1">
      <c r="A322" s="21" t="s">
        <v>407</v>
      </c>
      <c r="B322" s="6" t="s">
        <v>1478</v>
      </c>
      <c r="C322" s="6" t="s">
        <v>87</v>
      </c>
      <c r="D322" s="6" t="s">
        <v>51</v>
      </c>
      <c r="E322" s="71">
        <v>84</v>
      </c>
      <c r="F322" s="9" t="s">
        <v>7</v>
      </c>
      <c r="G322" s="72"/>
    </row>
    <row r="323" spans="1:7" ht="24.75" customHeight="1">
      <c r="A323" s="21" t="s">
        <v>410</v>
      </c>
      <c r="B323" s="6" t="s">
        <v>1479</v>
      </c>
      <c r="C323" s="6" t="s">
        <v>1480</v>
      </c>
      <c r="D323" s="6" t="s">
        <v>51</v>
      </c>
      <c r="E323" s="71">
        <v>89</v>
      </c>
      <c r="F323" s="9" t="s">
        <v>7</v>
      </c>
      <c r="G323" s="72"/>
    </row>
    <row r="324" spans="1:7" ht="24.75" customHeight="1">
      <c r="A324" s="21" t="s">
        <v>412</v>
      </c>
      <c r="B324" s="6" t="s">
        <v>1481</v>
      </c>
      <c r="C324" s="6" t="s">
        <v>757</v>
      </c>
      <c r="D324" s="6" t="s">
        <v>181</v>
      </c>
      <c r="E324" s="71">
        <v>89</v>
      </c>
      <c r="F324" s="9" t="s">
        <v>7</v>
      </c>
      <c r="G324" s="72"/>
    </row>
    <row r="325" spans="1:7" ht="24.75" customHeight="1">
      <c r="A325" s="21" t="s">
        <v>416</v>
      </c>
      <c r="B325" s="6" t="s">
        <v>1482</v>
      </c>
      <c r="C325" s="6" t="s">
        <v>163</v>
      </c>
      <c r="D325" s="6" t="s">
        <v>26</v>
      </c>
      <c r="E325" s="71">
        <v>89</v>
      </c>
      <c r="F325" s="9" t="s">
        <v>7</v>
      </c>
      <c r="G325" s="72"/>
    </row>
    <row r="326" spans="1:7" ht="24.75" customHeight="1">
      <c r="A326" s="21" t="s">
        <v>419</v>
      </c>
      <c r="B326" s="6" t="s">
        <v>1483</v>
      </c>
      <c r="C326" s="6" t="s">
        <v>112</v>
      </c>
      <c r="D326" s="6" t="s">
        <v>26</v>
      </c>
      <c r="E326" s="71"/>
      <c r="F326" s="9"/>
      <c r="G326" s="9" t="s">
        <v>1452</v>
      </c>
    </row>
    <row r="327" spans="1:7" ht="24.75" customHeight="1">
      <c r="A327" s="21" t="s">
        <v>422</v>
      </c>
      <c r="B327" s="6" t="s">
        <v>1484</v>
      </c>
      <c r="C327" s="6" t="s">
        <v>197</v>
      </c>
      <c r="D327" s="6" t="s">
        <v>1485</v>
      </c>
      <c r="E327" s="71">
        <v>95</v>
      </c>
      <c r="F327" s="9" t="s">
        <v>6</v>
      </c>
      <c r="G327" s="72"/>
    </row>
    <row r="328" spans="1:7" ht="24.75" customHeight="1">
      <c r="A328" s="21" t="s">
        <v>425</v>
      </c>
      <c r="B328" s="6" t="s">
        <v>1486</v>
      </c>
      <c r="C328" s="6" t="s">
        <v>198</v>
      </c>
      <c r="D328" s="6" t="s">
        <v>269</v>
      </c>
      <c r="E328" s="71">
        <v>86</v>
      </c>
      <c r="F328" s="9" t="s">
        <v>7</v>
      </c>
      <c r="G328" s="72"/>
    </row>
    <row r="329" spans="1:7" ht="24.75" customHeight="1">
      <c r="A329" s="21" t="s">
        <v>428</v>
      </c>
      <c r="B329" s="6" t="s">
        <v>1487</v>
      </c>
      <c r="C329" s="6" t="s">
        <v>196</v>
      </c>
      <c r="D329" s="6" t="s">
        <v>1488</v>
      </c>
      <c r="E329" s="71">
        <v>89</v>
      </c>
      <c r="F329" s="9" t="s">
        <v>7</v>
      </c>
      <c r="G329" s="72"/>
    </row>
    <row r="330" spans="1:7" ht="24.75" customHeight="1">
      <c r="A330" s="21" t="s">
        <v>430</v>
      </c>
      <c r="B330" s="6" t="s">
        <v>1489</v>
      </c>
      <c r="C330" s="6" t="s">
        <v>29</v>
      </c>
      <c r="D330" s="6" t="s">
        <v>1490</v>
      </c>
      <c r="E330" s="71">
        <v>89</v>
      </c>
      <c r="F330" s="9" t="s">
        <v>7</v>
      </c>
      <c r="G330" s="72"/>
    </row>
    <row r="331" spans="1:7" ht="24.75" customHeight="1">
      <c r="A331" s="21" t="s">
        <v>433</v>
      </c>
      <c r="B331" s="6" t="s">
        <v>1491</v>
      </c>
      <c r="C331" s="6" t="s">
        <v>1088</v>
      </c>
      <c r="D331" s="6" t="s">
        <v>168</v>
      </c>
      <c r="E331" s="71">
        <v>96</v>
      </c>
      <c r="F331" s="9" t="s">
        <v>6</v>
      </c>
      <c r="G331" s="72"/>
    </row>
    <row r="332" spans="1:7" ht="24.75" customHeight="1">
      <c r="A332" s="21" t="s">
        <v>435</v>
      </c>
      <c r="B332" s="6" t="s">
        <v>1492</v>
      </c>
      <c r="C332" s="6" t="s">
        <v>1493</v>
      </c>
      <c r="D332" s="6" t="s">
        <v>1494</v>
      </c>
      <c r="E332" s="71">
        <v>89</v>
      </c>
      <c r="F332" s="9" t="s">
        <v>7</v>
      </c>
      <c r="G332" s="72"/>
    </row>
    <row r="333" spans="1:7" ht="24.75" customHeight="1">
      <c r="A333" s="21" t="s">
        <v>438</v>
      </c>
      <c r="B333" s="6" t="s">
        <v>1495</v>
      </c>
      <c r="C333" s="6" t="s">
        <v>20</v>
      </c>
      <c r="D333" s="6" t="s">
        <v>102</v>
      </c>
      <c r="E333" s="71">
        <v>84</v>
      </c>
      <c r="F333" s="9" t="s">
        <v>7</v>
      </c>
      <c r="G333" s="72"/>
    </row>
    <row r="334" spans="1:7" ht="24.75" customHeight="1">
      <c r="A334" s="21" t="s">
        <v>441</v>
      </c>
      <c r="B334" s="6" t="s">
        <v>1496</v>
      </c>
      <c r="C334" s="6" t="s">
        <v>189</v>
      </c>
      <c r="D334" s="6" t="s">
        <v>979</v>
      </c>
      <c r="E334" s="71">
        <v>90</v>
      </c>
      <c r="F334" s="9" t="s">
        <v>6</v>
      </c>
      <c r="G334" s="72"/>
    </row>
    <row r="335" spans="1:7" ht="24.75" customHeight="1">
      <c r="A335" s="21" t="s">
        <v>443</v>
      </c>
      <c r="B335" s="6" t="s">
        <v>1497</v>
      </c>
      <c r="C335" s="6" t="s">
        <v>143</v>
      </c>
      <c r="D335" s="6" t="s">
        <v>61</v>
      </c>
      <c r="E335" s="71">
        <v>89</v>
      </c>
      <c r="F335" s="9" t="s">
        <v>7</v>
      </c>
      <c r="G335" s="72"/>
    </row>
    <row r="336" spans="1:7" ht="24.75" customHeight="1">
      <c r="A336" s="21" t="s">
        <v>445</v>
      </c>
      <c r="B336" s="6" t="s">
        <v>1498</v>
      </c>
      <c r="C336" s="6" t="s">
        <v>1499</v>
      </c>
      <c r="D336" s="6" t="s">
        <v>38</v>
      </c>
      <c r="E336" s="71">
        <v>88</v>
      </c>
      <c r="F336" s="9" t="s">
        <v>7</v>
      </c>
      <c r="G336" s="72"/>
    </row>
    <row r="337" spans="1:7" ht="24.75" customHeight="1">
      <c r="A337" s="21" t="s">
        <v>447</v>
      </c>
      <c r="B337" s="6" t="s">
        <v>1500</v>
      </c>
      <c r="C337" s="6" t="s">
        <v>19</v>
      </c>
      <c r="D337" s="6" t="s">
        <v>38</v>
      </c>
      <c r="E337" s="71">
        <v>89</v>
      </c>
      <c r="F337" s="9" t="s">
        <v>7</v>
      </c>
      <c r="G337" s="72"/>
    </row>
    <row r="338" spans="1:7" ht="24.75" customHeight="1">
      <c r="A338" s="21" t="s">
        <v>450</v>
      </c>
      <c r="B338" s="6" t="s">
        <v>1501</v>
      </c>
      <c r="C338" s="6" t="s">
        <v>19</v>
      </c>
      <c r="D338" s="6" t="s">
        <v>38</v>
      </c>
      <c r="E338" s="71">
        <v>80</v>
      </c>
      <c r="F338" s="9" t="s">
        <v>7</v>
      </c>
      <c r="G338" s="72"/>
    </row>
    <row r="339" spans="1:7" ht="24.75" customHeight="1">
      <c r="A339" s="21" t="s">
        <v>454</v>
      </c>
      <c r="B339" s="6" t="s">
        <v>1502</v>
      </c>
      <c r="C339" s="6" t="s">
        <v>697</v>
      </c>
      <c r="D339" s="6" t="s">
        <v>1503</v>
      </c>
      <c r="E339" s="71">
        <v>88</v>
      </c>
      <c r="F339" s="9" t="s">
        <v>7</v>
      </c>
      <c r="G339" s="72"/>
    </row>
    <row r="340" spans="1:7" ht="24.75" customHeight="1">
      <c r="A340" s="21" t="s">
        <v>458</v>
      </c>
      <c r="B340" s="6" t="s">
        <v>1504</v>
      </c>
      <c r="C340" s="6" t="s">
        <v>75</v>
      </c>
      <c r="D340" s="6" t="s">
        <v>1505</v>
      </c>
      <c r="E340" s="71">
        <v>89</v>
      </c>
      <c r="F340" s="9" t="s">
        <v>7</v>
      </c>
      <c r="G340" s="72"/>
    </row>
    <row r="341" spans="1:7" ht="24.75" customHeight="1">
      <c r="A341" s="21" t="s">
        <v>460</v>
      </c>
      <c r="B341" s="6" t="s">
        <v>1506</v>
      </c>
      <c r="C341" s="6" t="s">
        <v>1507</v>
      </c>
      <c r="D341" s="6" t="s">
        <v>616</v>
      </c>
      <c r="E341" s="71">
        <v>85</v>
      </c>
      <c r="F341" s="9" t="s">
        <v>7</v>
      </c>
      <c r="G341" s="72"/>
    </row>
    <row r="342" spans="1:7" ht="24.75" customHeight="1">
      <c r="A342" s="21" t="s">
        <v>899</v>
      </c>
      <c r="B342" s="6" t="s">
        <v>1508</v>
      </c>
      <c r="C342" s="6" t="s">
        <v>45</v>
      </c>
      <c r="D342" s="6" t="s">
        <v>186</v>
      </c>
      <c r="E342" s="71">
        <v>96</v>
      </c>
      <c r="F342" s="9" t="s">
        <v>6</v>
      </c>
      <c r="G342" s="72"/>
    </row>
    <row r="343" spans="1:7" ht="24.75" customHeight="1">
      <c r="A343" s="21" t="s">
        <v>901</v>
      </c>
      <c r="B343" s="6" t="s">
        <v>1509</v>
      </c>
      <c r="C343" s="6" t="s">
        <v>82</v>
      </c>
      <c r="D343" s="6" t="s">
        <v>186</v>
      </c>
      <c r="E343" s="71">
        <v>96</v>
      </c>
      <c r="F343" s="9" t="s">
        <v>6</v>
      </c>
      <c r="G343" s="72"/>
    </row>
    <row r="344" spans="1:7" ht="24.75" customHeight="1">
      <c r="A344" s="21" t="s">
        <v>904</v>
      </c>
      <c r="B344" s="6" t="s">
        <v>1510</v>
      </c>
      <c r="C344" s="6" t="s">
        <v>145</v>
      </c>
      <c r="D344" s="6" t="s">
        <v>39</v>
      </c>
      <c r="E344" s="71">
        <v>89</v>
      </c>
      <c r="F344" s="9" t="s">
        <v>7</v>
      </c>
      <c r="G344" s="72"/>
    </row>
    <row r="345" spans="1:7" ht="24.75" customHeight="1">
      <c r="A345" s="21" t="s">
        <v>907</v>
      </c>
      <c r="B345" s="6" t="s">
        <v>1511</v>
      </c>
      <c r="C345" s="6" t="s">
        <v>404</v>
      </c>
      <c r="D345" s="6" t="s">
        <v>39</v>
      </c>
      <c r="E345" s="71">
        <v>94</v>
      </c>
      <c r="F345" s="9" t="s">
        <v>6</v>
      </c>
      <c r="G345" s="72"/>
    </row>
    <row r="346" spans="1:7" ht="24.75" customHeight="1">
      <c r="A346" s="82"/>
      <c r="B346" s="63" t="s">
        <v>1512</v>
      </c>
      <c r="C346" s="83"/>
      <c r="D346" s="83"/>
      <c r="E346" s="83"/>
      <c r="F346" s="82"/>
      <c r="G346" s="83"/>
    </row>
    <row r="347" spans="1:7" ht="24.75" customHeight="1">
      <c r="A347" s="31">
        <v>1</v>
      </c>
      <c r="B347" s="32" t="s">
        <v>1513</v>
      </c>
      <c r="C347" s="32" t="s">
        <v>164</v>
      </c>
      <c r="D347" s="32" t="s">
        <v>23</v>
      </c>
      <c r="E347" s="33">
        <v>76</v>
      </c>
      <c r="F347" s="31" t="s">
        <v>8</v>
      </c>
      <c r="G347" s="34"/>
    </row>
    <row r="348" spans="1:7" ht="24.75" customHeight="1">
      <c r="A348" s="31">
        <v>2</v>
      </c>
      <c r="B348" s="32" t="s">
        <v>1514</v>
      </c>
      <c r="C348" s="32" t="s">
        <v>71</v>
      </c>
      <c r="D348" s="32" t="s">
        <v>23</v>
      </c>
      <c r="E348" s="33">
        <v>87</v>
      </c>
      <c r="F348" s="31" t="s">
        <v>7</v>
      </c>
      <c r="G348" s="34"/>
    </row>
    <row r="349" spans="1:7" ht="24.75" customHeight="1">
      <c r="A349" s="31">
        <v>3</v>
      </c>
      <c r="B349" s="32" t="s">
        <v>1515</v>
      </c>
      <c r="C349" s="32" t="s">
        <v>1138</v>
      </c>
      <c r="D349" s="32" t="s">
        <v>23</v>
      </c>
      <c r="E349" s="33">
        <v>96</v>
      </c>
      <c r="F349" s="31" t="s">
        <v>6</v>
      </c>
      <c r="G349" s="34"/>
    </row>
    <row r="350" spans="1:7" ht="24.75" customHeight="1">
      <c r="A350" s="31">
        <v>4</v>
      </c>
      <c r="B350" s="32" t="s">
        <v>1516</v>
      </c>
      <c r="C350" s="32" t="s">
        <v>19</v>
      </c>
      <c r="D350" s="32" t="s">
        <v>1517</v>
      </c>
      <c r="E350" s="33">
        <v>73</v>
      </c>
      <c r="F350" s="31" t="s">
        <v>8</v>
      </c>
      <c r="G350" s="34"/>
    </row>
    <row r="351" spans="1:7" ht="24.75" customHeight="1">
      <c r="A351" s="31">
        <v>5</v>
      </c>
      <c r="B351" s="32" t="s">
        <v>1518</v>
      </c>
      <c r="C351" s="32" t="s">
        <v>595</v>
      </c>
      <c r="D351" s="32" t="s">
        <v>150</v>
      </c>
      <c r="E351" s="33">
        <v>80</v>
      </c>
      <c r="F351" s="31" t="s">
        <v>7</v>
      </c>
      <c r="G351" s="34"/>
    </row>
    <row r="352" spans="1:7" ht="24.75" customHeight="1">
      <c r="A352" s="31">
        <v>6</v>
      </c>
      <c r="B352" s="32" t="s">
        <v>1519</v>
      </c>
      <c r="C352" s="32" t="s">
        <v>225</v>
      </c>
      <c r="D352" s="32" t="s">
        <v>73</v>
      </c>
      <c r="E352" s="33">
        <v>77</v>
      </c>
      <c r="F352" s="31" t="s">
        <v>8</v>
      </c>
      <c r="G352" s="34"/>
    </row>
    <row r="353" spans="1:7" ht="24.75" customHeight="1">
      <c r="A353" s="31">
        <v>7</v>
      </c>
      <c r="B353" s="32" t="s">
        <v>1520</v>
      </c>
      <c r="C353" s="32" t="s">
        <v>1521</v>
      </c>
      <c r="D353" s="32" t="s">
        <v>115</v>
      </c>
      <c r="E353" s="33">
        <v>99</v>
      </c>
      <c r="F353" s="31" t="s">
        <v>6</v>
      </c>
      <c r="G353" s="34"/>
    </row>
    <row r="354" spans="1:7" ht="24.75" customHeight="1">
      <c r="A354" s="31">
        <v>8</v>
      </c>
      <c r="B354" s="32" t="s">
        <v>1522</v>
      </c>
      <c r="C354" s="32" t="s">
        <v>33</v>
      </c>
      <c r="D354" s="32" t="s">
        <v>30</v>
      </c>
      <c r="E354" s="33">
        <v>87</v>
      </c>
      <c r="F354" s="31" t="s">
        <v>7</v>
      </c>
      <c r="G354" s="34"/>
    </row>
    <row r="355" spans="1:7" ht="24.75" customHeight="1">
      <c r="A355" s="31">
        <v>9</v>
      </c>
      <c r="B355" s="32" t="s">
        <v>1523</v>
      </c>
      <c r="C355" s="32" t="s">
        <v>189</v>
      </c>
      <c r="D355" s="32" t="s">
        <v>78</v>
      </c>
      <c r="E355" s="33">
        <v>95</v>
      </c>
      <c r="F355" s="31" t="s">
        <v>6</v>
      </c>
      <c r="G355" s="34"/>
    </row>
    <row r="356" spans="1:7" ht="24.75" customHeight="1">
      <c r="A356" s="31">
        <v>10</v>
      </c>
      <c r="B356" s="32" t="s">
        <v>1524</v>
      </c>
      <c r="C356" s="32" t="s">
        <v>886</v>
      </c>
      <c r="D356" s="32" t="s">
        <v>79</v>
      </c>
      <c r="E356" s="33">
        <v>89</v>
      </c>
      <c r="F356" s="31" t="s">
        <v>7</v>
      </c>
      <c r="G356" s="34"/>
    </row>
    <row r="357" spans="1:7" ht="24.75" customHeight="1">
      <c r="A357" s="31">
        <v>11</v>
      </c>
      <c r="B357" s="32" t="s">
        <v>1525</v>
      </c>
      <c r="C357" s="32" t="s">
        <v>176</v>
      </c>
      <c r="D357" s="32" t="s">
        <v>79</v>
      </c>
      <c r="E357" s="33">
        <v>79</v>
      </c>
      <c r="F357" s="31" t="s">
        <v>8</v>
      </c>
      <c r="G357" s="34"/>
    </row>
    <row r="358" spans="1:7" ht="24.75" customHeight="1">
      <c r="A358" s="31">
        <v>12</v>
      </c>
      <c r="B358" s="32" t="s">
        <v>1526</v>
      </c>
      <c r="C358" s="32" t="s">
        <v>1527</v>
      </c>
      <c r="D358" s="32" t="s">
        <v>44</v>
      </c>
      <c r="E358" s="33">
        <v>89</v>
      </c>
      <c r="F358" s="31" t="s">
        <v>7</v>
      </c>
      <c r="G358" s="34"/>
    </row>
    <row r="359" spans="1:7" ht="24.75" customHeight="1">
      <c r="A359" s="31">
        <v>13</v>
      </c>
      <c r="B359" s="32" t="s">
        <v>1528</v>
      </c>
      <c r="C359" s="32" t="s">
        <v>1529</v>
      </c>
      <c r="D359" s="32" t="s">
        <v>32</v>
      </c>
      <c r="E359" s="33">
        <v>91</v>
      </c>
      <c r="F359" s="31" t="s">
        <v>6</v>
      </c>
      <c r="G359" s="34"/>
    </row>
    <row r="360" spans="1:7" ht="24.75" customHeight="1">
      <c r="A360" s="31">
        <v>14</v>
      </c>
      <c r="B360" s="32" t="s">
        <v>1530</v>
      </c>
      <c r="C360" s="32" t="s">
        <v>1531</v>
      </c>
      <c r="D360" s="32" t="s">
        <v>84</v>
      </c>
      <c r="E360" s="33">
        <v>78</v>
      </c>
      <c r="F360" s="31" t="s">
        <v>8</v>
      </c>
      <c r="G360" s="34"/>
    </row>
    <row r="361" spans="1:7" ht="24.75" customHeight="1">
      <c r="A361" s="31">
        <v>15</v>
      </c>
      <c r="B361" s="32" t="s">
        <v>1532</v>
      </c>
      <c r="C361" s="32" t="s">
        <v>1533</v>
      </c>
      <c r="D361" s="32" t="s">
        <v>25</v>
      </c>
      <c r="E361" s="33">
        <v>87</v>
      </c>
      <c r="F361" s="31" t="s">
        <v>7</v>
      </c>
      <c r="G361" s="34"/>
    </row>
    <row r="362" spans="1:7" ht="24.75" customHeight="1">
      <c r="A362" s="31">
        <v>16</v>
      </c>
      <c r="B362" s="32" t="s">
        <v>1534</v>
      </c>
      <c r="C362" s="32" t="s">
        <v>129</v>
      </c>
      <c r="D362" s="32" t="s">
        <v>127</v>
      </c>
      <c r="E362" s="33">
        <v>78</v>
      </c>
      <c r="F362" s="31" t="s">
        <v>8</v>
      </c>
      <c r="G362" s="34"/>
    </row>
    <row r="363" spans="1:7" ht="24.75" customHeight="1">
      <c r="A363" s="31">
        <v>17</v>
      </c>
      <c r="B363" s="32" t="s">
        <v>1535</v>
      </c>
      <c r="C363" s="32" t="s">
        <v>1536</v>
      </c>
      <c r="D363" s="32" t="s">
        <v>90</v>
      </c>
      <c r="E363" s="33"/>
      <c r="F363" s="31"/>
      <c r="G363" s="34" t="s">
        <v>1537</v>
      </c>
    </row>
    <row r="364" spans="1:7" ht="24.75" customHeight="1">
      <c r="A364" s="31">
        <v>18</v>
      </c>
      <c r="B364" s="32" t="s">
        <v>1538</v>
      </c>
      <c r="C364" s="32" t="s">
        <v>145</v>
      </c>
      <c r="D364" s="32" t="s">
        <v>91</v>
      </c>
      <c r="E364" s="33">
        <v>79</v>
      </c>
      <c r="F364" s="31" t="s">
        <v>8</v>
      </c>
      <c r="G364" s="34"/>
    </row>
    <row r="365" spans="1:7" ht="24.75" customHeight="1">
      <c r="A365" s="31">
        <v>19</v>
      </c>
      <c r="B365" s="32" t="s">
        <v>1539</v>
      </c>
      <c r="C365" s="32" t="s">
        <v>142</v>
      </c>
      <c r="D365" s="32" t="s">
        <v>56</v>
      </c>
      <c r="E365" s="33">
        <v>91</v>
      </c>
      <c r="F365" s="31" t="s">
        <v>6</v>
      </c>
      <c r="G365" s="34"/>
    </row>
    <row r="366" spans="1:7" ht="24.75" customHeight="1">
      <c r="A366" s="31">
        <v>20</v>
      </c>
      <c r="B366" s="32" t="s">
        <v>1540</v>
      </c>
      <c r="C366" s="32" t="s">
        <v>347</v>
      </c>
      <c r="D366" s="32" t="s">
        <v>415</v>
      </c>
      <c r="E366" s="33">
        <v>80</v>
      </c>
      <c r="F366" s="31" t="s">
        <v>7</v>
      </c>
      <c r="G366" s="34"/>
    </row>
    <row r="367" spans="1:7" ht="24.75" customHeight="1">
      <c r="A367" s="31">
        <v>21</v>
      </c>
      <c r="B367" s="32" t="s">
        <v>1541</v>
      </c>
      <c r="C367" s="32" t="s">
        <v>759</v>
      </c>
      <c r="D367" s="32" t="s">
        <v>415</v>
      </c>
      <c r="E367" s="33">
        <v>78</v>
      </c>
      <c r="F367" s="31" t="s">
        <v>8</v>
      </c>
      <c r="G367" s="34"/>
    </row>
    <row r="368" spans="1:7" ht="24.75" customHeight="1">
      <c r="A368" s="31">
        <v>22</v>
      </c>
      <c r="B368" s="32" t="s">
        <v>1542</v>
      </c>
      <c r="C368" s="32" t="s">
        <v>87</v>
      </c>
      <c r="D368" s="32" t="s">
        <v>415</v>
      </c>
      <c r="E368" s="33">
        <v>86</v>
      </c>
      <c r="F368" s="31" t="s">
        <v>7</v>
      </c>
      <c r="G368" s="34"/>
    </row>
    <row r="369" spans="1:7" ht="24.75" customHeight="1">
      <c r="A369" s="31">
        <v>23</v>
      </c>
      <c r="B369" s="32" t="s">
        <v>1543</v>
      </c>
      <c r="C369" s="32" t="s">
        <v>1544</v>
      </c>
      <c r="D369" s="32" t="s">
        <v>35</v>
      </c>
      <c r="E369" s="33">
        <v>85</v>
      </c>
      <c r="F369" s="31" t="s">
        <v>7</v>
      </c>
      <c r="G369" s="34"/>
    </row>
    <row r="370" spans="1:7" ht="24.75" customHeight="1">
      <c r="A370" s="31">
        <v>24</v>
      </c>
      <c r="B370" s="32" t="s">
        <v>1545</v>
      </c>
      <c r="C370" s="32" t="s">
        <v>287</v>
      </c>
      <c r="D370" s="32" t="s">
        <v>1546</v>
      </c>
      <c r="E370" s="33">
        <v>86</v>
      </c>
      <c r="F370" s="31" t="s">
        <v>7</v>
      </c>
      <c r="G370" s="34"/>
    </row>
    <row r="371" spans="1:7" ht="24.75" customHeight="1">
      <c r="A371" s="31">
        <v>25</v>
      </c>
      <c r="B371" s="32" t="s">
        <v>1547</v>
      </c>
      <c r="C371" s="32" t="s">
        <v>1548</v>
      </c>
      <c r="D371" s="32" t="s">
        <v>202</v>
      </c>
      <c r="E371" s="33">
        <v>79</v>
      </c>
      <c r="F371" s="31" t="s">
        <v>8</v>
      </c>
      <c r="G371" s="34"/>
    </row>
    <row r="372" spans="1:7" ht="24.75" customHeight="1">
      <c r="A372" s="31">
        <v>26</v>
      </c>
      <c r="B372" s="32" t="s">
        <v>1549</v>
      </c>
      <c r="C372" s="32" t="s">
        <v>57</v>
      </c>
      <c r="D372" s="32" t="s">
        <v>168</v>
      </c>
      <c r="E372" s="33">
        <v>99</v>
      </c>
      <c r="F372" s="31" t="s">
        <v>6</v>
      </c>
      <c r="G372" s="34"/>
    </row>
    <row r="373" spans="1:7" ht="24.75" customHeight="1">
      <c r="A373" s="31">
        <v>27</v>
      </c>
      <c r="B373" s="32" t="s">
        <v>1550</v>
      </c>
      <c r="C373" s="32" t="s">
        <v>1551</v>
      </c>
      <c r="D373" s="32" t="s">
        <v>168</v>
      </c>
      <c r="E373" s="33">
        <v>84</v>
      </c>
      <c r="F373" s="31" t="s">
        <v>7</v>
      </c>
      <c r="G373" s="34"/>
    </row>
    <row r="374" spans="1:7" ht="24.75" customHeight="1">
      <c r="A374" s="31">
        <v>28</v>
      </c>
      <c r="B374" s="32" t="s">
        <v>1552</v>
      </c>
      <c r="C374" s="32" t="s">
        <v>173</v>
      </c>
      <c r="D374" s="32" t="s">
        <v>168</v>
      </c>
      <c r="E374" s="33">
        <v>87</v>
      </c>
      <c r="F374" s="31" t="s">
        <v>7</v>
      </c>
      <c r="G374" s="34"/>
    </row>
    <row r="375" spans="1:7" ht="24.75" customHeight="1">
      <c r="A375" s="31">
        <v>29</v>
      </c>
      <c r="B375" s="32" t="s">
        <v>1553</v>
      </c>
      <c r="C375" s="32" t="s">
        <v>19</v>
      </c>
      <c r="D375" s="32" t="s">
        <v>100</v>
      </c>
      <c r="E375" s="33">
        <v>98</v>
      </c>
      <c r="F375" s="31" t="s">
        <v>6</v>
      </c>
      <c r="G375" s="34"/>
    </row>
    <row r="376" spans="1:7" ht="24.75" customHeight="1">
      <c r="A376" s="31">
        <v>30</v>
      </c>
      <c r="B376" s="32" t="s">
        <v>1554</v>
      </c>
      <c r="C376" s="32" t="s">
        <v>164</v>
      </c>
      <c r="D376" s="32" t="s">
        <v>100</v>
      </c>
      <c r="E376" s="33">
        <v>79</v>
      </c>
      <c r="F376" s="31" t="s">
        <v>8</v>
      </c>
      <c r="G376" s="34"/>
    </row>
    <row r="377" spans="1:7" ht="24.75" customHeight="1">
      <c r="A377" s="31">
        <v>31</v>
      </c>
      <c r="B377" s="32" t="s">
        <v>1555</v>
      </c>
      <c r="C377" s="32" t="s">
        <v>19</v>
      </c>
      <c r="D377" s="32" t="s">
        <v>132</v>
      </c>
      <c r="E377" s="33">
        <v>89</v>
      </c>
      <c r="F377" s="31" t="s">
        <v>7</v>
      </c>
      <c r="G377" s="34"/>
    </row>
    <row r="378" spans="1:7" ht="24.75" customHeight="1">
      <c r="A378" s="31">
        <v>32</v>
      </c>
      <c r="B378" s="32" t="s">
        <v>1556</v>
      </c>
      <c r="C378" s="32" t="s">
        <v>1557</v>
      </c>
      <c r="D378" s="32" t="s">
        <v>101</v>
      </c>
      <c r="E378" s="33">
        <v>72</v>
      </c>
      <c r="F378" s="31" t="s">
        <v>8</v>
      </c>
      <c r="G378" s="34"/>
    </row>
    <row r="379" spans="1:7" ht="24.75" customHeight="1">
      <c r="A379" s="31">
        <v>33</v>
      </c>
      <c r="B379" s="32" t="s">
        <v>1558</v>
      </c>
      <c r="C379" s="32" t="s">
        <v>1559</v>
      </c>
      <c r="D379" s="32" t="s">
        <v>102</v>
      </c>
      <c r="E379" s="33">
        <v>92</v>
      </c>
      <c r="F379" s="31" t="s">
        <v>6</v>
      </c>
      <c r="G379" s="34"/>
    </row>
    <row r="380" spans="1:7" ht="24.75" customHeight="1">
      <c r="A380" s="31">
        <v>34</v>
      </c>
      <c r="B380" s="32" t="s">
        <v>1560</v>
      </c>
      <c r="C380" s="32" t="s">
        <v>1561</v>
      </c>
      <c r="D380" s="32" t="s">
        <v>102</v>
      </c>
      <c r="E380" s="33">
        <v>79</v>
      </c>
      <c r="F380" s="31" t="s">
        <v>8</v>
      </c>
      <c r="G380" s="34"/>
    </row>
    <row r="381" spans="1:7" ht="24.75" customHeight="1">
      <c r="A381" s="31">
        <v>35</v>
      </c>
      <c r="B381" s="32" t="s">
        <v>1562</v>
      </c>
      <c r="C381" s="32" t="s">
        <v>697</v>
      </c>
      <c r="D381" s="32" t="s">
        <v>102</v>
      </c>
      <c r="E381" s="33">
        <v>78</v>
      </c>
      <c r="F381" s="31" t="s">
        <v>8</v>
      </c>
      <c r="G381" s="34"/>
    </row>
    <row r="382" spans="1:7" ht="24.75" customHeight="1">
      <c r="A382" s="31">
        <v>36</v>
      </c>
      <c r="B382" s="32" t="s">
        <v>1563</v>
      </c>
      <c r="C382" s="32" t="s">
        <v>1564</v>
      </c>
      <c r="D382" s="32" t="s">
        <v>1081</v>
      </c>
      <c r="E382" s="33">
        <v>89</v>
      </c>
      <c r="F382" s="31" t="s">
        <v>7</v>
      </c>
      <c r="G382" s="34"/>
    </row>
    <row r="383" spans="1:7" ht="24.75" customHeight="1">
      <c r="A383" s="31">
        <v>37</v>
      </c>
      <c r="B383" s="32" t="s">
        <v>1565</v>
      </c>
      <c r="C383" s="32" t="s">
        <v>1566</v>
      </c>
      <c r="D383" s="32" t="s">
        <v>204</v>
      </c>
      <c r="E383" s="33">
        <v>96</v>
      </c>
      <c r="F383" s="31" t="s">
        <v>6</v>
      </c>
      <c r="G383" s="34"/>
    </row>
    <row r="384" spans="1:7" ht="24.75" customHeight="1">
      <c r="A384" s="31">
        <v>38</v>
      </c>
      <c r="B384" s="32" t="s">
        <v>1567</v>
      </c>
      <c r="C384" s="32" t="s">
        <v>1568</v>
      </c>
      <c r="D384" s="32" t="s">
        <v>204</v>
      </c>
      <c r="E384" s="33">
        <v>91</v>
      </c>
      <c r="F384" s="31" t="s">
        <v>6</v>
      </c>
      <c r="G384" s="34"/>
    </row>
    <row r="385" spans="1:7" ht="24.75" customHeight="1">
      <c r="A385" s="31">
        <v>39</v>
      </c>
      <c r="B385" s="32" t="s">
        <v>1569</v>
      </c>
      <c r="C385" s="32" t="s">
        <v>183</v>
      </c>
      <c r="D385" s="32" t="s">
        <v>204</v>
      </c>
      <c r="E385" s="33">
        <v>86</v>
      </c>
      <c r="F385" s="31" t="s">
        <v>7</v>
      </c>
      <c r="G385" s="34"/>
    </row>
    <row r="386" spans="1:7" ht="24.75" customHeight="1">
      <c r="A386" s="31">
        <v>40</v>
      </c>
      <c r="B386" s="32" t="s">
        <v>1570</v>
      </c>
      <c r="C386" s="32" t="s">
        <v>1536</v>
      </c>
      <c r="D386" s="32" t="s">
        <v>38</v>
      </c>
      <c r="E386" s="33">
        <v>61</v>
      </c>
      <c r="F386" s="31" t="s">
        <v>9</v>
      </c>
      <c r="G386" s="35" t="s">
        <v>1571</v>
      </c>
    </row>
    <row r="387" spans="1:7" ht="24.75" customHeight="1">
      <c r="A387" s="31">
        <v>41</v>
      </c>
      <c r="B387" s="32" t="s">
        <v>1572</v>
      </c>
      <c r="C387" s="32" t="s">
        <v>152</v>
      </c>
      <c r="D387" s="32" t="s">
        <v>38</v>
      </c>
      <c r="E387" s="33">
        <v>85</v>
      </c>
      <c r="F387" s="31" t="s">
        <v>7</v>
      </c>
      <c r="G387" s="34"/>
    </row>
    <row r="388" spans="1:7" ht="24.75" customHeight="1">
      <c r="A388" s="31">
        <v>42</v>
      </c>
      <c r="B388" s="32" t="s">
        <v>1573</v>
      </c>
      <c r="C388" s="32" t="s">
        <v>134</v>
      </c>
      <c r="D388" s="32" t="s">
        <v>38</v>
      </c>
      <c r="E388" s="33">
        <v>59</v>
      </c>
      <c r="F388" s="31" t="s">
        <v>9</v>
      </c>
      <c r="G388" s="35" t="s">
        <v>1571</v>
      </c>
    </row>
    <row r="389" spans="1:7" ht="24.75" customHeight="1">
      <c r="A389" s="31">
        <v>43</v>
      </c>
      <c r="B389" s="32" t="s">
        <v>1574</v>
      </c>
      <c r="C389" s="32" t="s">
        <v>21</v>
      </c>
      <c r="D389" s="32" t="s">
        <v>63</v>
      </c>
      <c r="E389" s="33">
        <v>85</v>
      </c>
      <c r="F389" s="31" t="s">
        <v>7</v>
      </c>
      <c r="G389" s="34"/>
    </row>
    <row r="390" spans="1:7" ht="24.75" customHeight="1">
      <c r="A390" s="31">
        <v>44</v>
      </c>
      <c r="B390" s="32" t="s">
        <v>1575</v>
      </c>
      <c r="C390" s="32" t="s">
        <v>21</v>
      </c>
      <c r="D390" s="32" t="s">
        <v>169</v>
      </c>
      <c r="E390" s="33">
        <v>84</v>
      </c>
      <c r="F390" s="31" t="s">
        <v>7</v>
      </c>
      <c r="G390" s="34"/>
    </row>
    <row r="391" spans="1:7" ht="24.75" customHeight="1">
      <c r="A391" s="31">
        <v>45</v>
      </c>
      <c r="B391" s="32" t="s">
        <v>1576</v>
      </c>
      <c r="C391" s="32" t="s">
        <v>19</v>
      </c>
      <c r="D391" s="32" t="s">
        <v>1577</v>
      </c>
      <c r="E391" s="33">
        <v>89</v>
      </c>
      <c r="F391" s="31" t="s">
        <v>7</v>
      </c>
      <c r="G391" s="34"/>
    </row>
    <row r="392" spans="1:7" ht="24.75" customHeight="1">
      <c r="A392" s="31">
        <v>46</v>
      </c>
      <c r="B392" s="32" t="s">
        <v>1578</v>
      </c>
      <c r="C392" s="32" t="s">
        <v>176</v>
      </c>
      <c r="D392" s="32" t="s">
        <v>184</v>
      </c>
      <c r="E392" s="33">
        <v>94</v>
      </c>
      <c r="F392" s="31" t="s">
        <v>6</v>
      </c>
      <c r="G392" s="34"/>
    </row>
    <row r="393" spans="1:7" ht="24.75" customHeight="1">
      <c r="A393" s="31">
        <v>47</v>
      </c>
      <c r="B393" s="32" t="s">
        <v>1579</v>
      </c>
      <c r="C393" s="32" t="s">
        <v>1580</v>
      </c>
      <c r="D393" s="32" t="s">
        <v>106</v>
      </c>
      <c r="E393" s="33">
        <v>89</v>
      </c>
      <c r="F393" s="31" t="s">
        <v>7</v>
      </c>
      <c r="G393" s="34"/>
    </row>
    <row r="394" spans="1:7" ht="24.75" customHeight="1">
      <c r="A394" s="31">
        <v>48</v>
      </c>
      <c r="B394" s="32" t="s">
        <v>1581</v>
      </c>
      <c r="C394" s="32" t="s">
        <v>543</v>
      </c>
      <c r="D394" s="32" t="s">
        <v>106</v>
      </c>
      <c r="E394" s="33">
        <v>88</v>
      </c>
      <c r="F394" s="31" t="s">
        <v>7</v>
      </c>
      <c r="G394" s="34"/>
    </row>
    <row r="395" spans="1:7" ht="24.75" customHeight="1">
      <c r="A395" s="31">
        <v>49</v>
      </c>
      <c r="B395" s="32" t="s">
        <v>1582</v>
      </c>
      <c r="C395" s="32" t="s">
        <v>87</v>
      </c>
      <c r="D395" s="32" t="s">
        <v>170</v>
      </c>
      <c r="E395" s="33">
        <v>85</v>
      </c>
      <c r="F395" s="31" t="s">
        <v>7</v>
      </c>
      <c r="G395" s="34"/>
    </row>
    <row r="396" spans="1:7" ht="24.75" customHeight="1">
      <c r="A396" s="31">
        <v>50</v>
      </c>
      <c r="B396" s="32" t="s">
        <v>1583</v>
      </c>
      <c r="C396" s="32" t="s">
        <v>1039</v>
      </c>
      <c r="D396" s="32" t="s">
        <v>28</v>
      </c>
      <c r="E396" s="33">
        <v>84</v>
      </c>
      <c r="F396" s="31" t="s">
        <v>7</v>
      </c>
      <c r="G396" s="34"/>
    </row>
    <row r="397" spans="1:7" ht="24.75" customHeight="1">
      <c r="A397" s="31">
        <v>51</v>
      </c>
      <c r="B397" s="32" t="s">
        <v>1584</v>
      </c>
      <c r="C397" s="32" t="s">
        <v>1585</v>
      </c>
      <c r="D397" s="32" t="s">
        <v>28</v>
      </c>
      <c r="E397" s="33">
        <v>89</v>
      </c>
      <c r="F397" s="31" t="s">
        <v>7</v>
      </c>
      <c r="G397" s="34"/>
    </row>
    <row r="398" spans="1:7" ht="24.75" customHeight="1">
      <c r="A398" s="31">
        <v>52</v>
      </c>
      <c r="B398" s="32" t="s">
        <v>1586</v>
      </c>
      <c r="C398" s="32" t="s">
        <v>1587</v>
      </c>
      <c r="D398" s="32" t="s">
        <v>28</v>
      </c>
      <c r="E398" s="33">
        <v>91</v>
      </c>
      <c r="F398" s="31" t="s">
        <v>6</v>
      </c>
      <c r="G398" s="34"/>
    </row>
    <row r="399" spans="1:7" ht="24.75" customHeight="1">
      <c r="A399" s="31">
        <v>53</v>
      </c>
      <c r="B399" s="32" t="s">
        <v>1588</v>
      </c>
      <c r="C399" s="32" t="s">
        <v>1589</v>
      </c>
      <c r="D399" s="32" t="s">
        <v>28</v>
      </c>
      <c r="E399" s="33">
        <v>94</v>
      </c>
      <c r="F399" s="31" t="s">
        <v>6</v>
      </c>
      <c r="G399" s="34"/>
    </row>
    <row r="400" spans="1:7" ht="24.75" customHeight="1">
      <c r="A400" s="31">
        <v>54</v>
      </c>
      <c r="B400" s="32" t="s">
        <v>1590</v>
      </c>
      <c r="C400" s="32" t="s">
        <v>1591</v>
      </c>
      <c r="D400" s="32" t="s">
        <v>207</v>
      </c>
      <c r="E400" s="33">
        <v>97</v>
      </c>
      <c r="F400" s="31" t="s">
        <v>6</v>
      </c>
      <c r="G400" s="34"/>
    </row>
    <row r="401" spans="1:7" ht="24.75" customHeight="1">
      <c r="A401" s="31">
        <v>55</v>
      </c>
      <c r="B401" s="32" t="s">
        <v>1592</v>
      </c>
      <c r="C401" s="32" t="s">
        <v>21</v>
      </c>
      <c r="D401" s="32" t="s">
        <v>138</v>
      </c>
      <c r="E401" s="33">
        <v>89</v>
      </c>
      <c r="F401" s="31" t="s">
        <v>7</v>
      </c>
      <c r="G401" s="34"/>
    </row>
    <row r="402" spans="1:7" ht="24.75" customHeight="1">
      <c r="A402" s="31">
        <v>56</v>
      </c>
      <c r="B402" s="32" t="s">
        <v>1593</v>
      </c>
      <c r="C402" s="32" t="s">
        <v>112</v>
      </c>
      <c r="D402" s="32" t="s">
        <v>138</v>
      </c>
      <c r="E402" s="33">
        <v>95</v>
      </c>
      <c r="F402" s="31" t="s">
        <v>6</v>
      </c>
      <c r="G402" s="34"/>
    </row>
    <row r="403" spans="1:7" ht="24.75" customHeight="1">
      <c r="A403" s="31">
        <v>57</v>
      </c>
      <c r="B403" s="32" t="s">
        <v>1594</v>
      </c>
      <c r="C403" s="32" t="s">
        <v>19</v>
      </c>
      <c r="D403" s="32" t="s">
        <v>187</v>
      </c>
      <c r="E403" s="33">
        <v>90</v>
      </c>
      <c r="F403" s="31" t="s">
        <v>7</v>
      </c>
      <c r="G403" s="34"/>
    </row>
    <row r="404" spans="1:7" ht="24.75" customHeight="1">
      <c r="A404" s="31">
        <v>58</v>
      </c>
      <c r="B404" s="32" t="s">
        <v>1595</v>
      </c>
      <c r="C404" s="32" t="s">
        <v>143</v>
      </c>
      <c r="D404" s="32" t="s">
        <v>457</v>
      </c>
      <c r="E404" s="33">
        <v>91</v>
      </c>
      <c r="F404" s="31" t="s">
        <v>6</v>
      </c>
      <c r="G404" s="34"/>
    </row>
    <row r="405" spans="1:7" ht="24.75" customHeight="1">
      <c r="A405" s="31">
        <v>59</v>
      </c>
      <c r="B405" s="32" t="s">
        <v>1596</v>
      </c>
      <c r="C405" s="32" t="s">
        <v>1597</v>
      </c>
      <c r="D405" s="32" t="s">
        <v>172</v>
      </c>
      <c r="E405" s="33">
        <v>86</v>
      </c>
      <c r="F405" s="31" t="s">
        <v>7</v>
      </c>
      <c r="G405" s="34"/>
    </row>
    <row r="406" spans="1:7" ht="24.75" customHeight="1">
      <c r="A406" s="31">
        <v>60</v>
      </c>
      <c r="B406" s="32" t="s">
        <v>1598</v>
      </c>
      <c r="C406" s="32" t="s">
        <v>45</v>
      </c>
      <c r="D406" s="32" t="s">
        <v>172</v>
      </c>
      <c r="E406" s="33">
        <v>75</v>
      </c>
      <c r="F406" s="31" t="s">
        <v>8</v>
      </c>
      <c r="G406" s="34"/>
    </row>
    <row r="407" spans="1:7" ht="24.75" customHeight="1">
      <c r="A407" s="31">
        <v>61</v>
      </c>
      <c r="B407" s="32" t="s">
        <v>1599</v>
      </c>
      <c r="C407" s="32" t="s">
        <v>119</v>
      </c>
      <c r="D407" s="32" t="s">
        <v>911</v>
      </c>
      <c r="E407" s="33"/>
      <c r="F407" s="31"/>
      <c r="G407" s="34" t="s">
        <v>1452</v>
      </c>
    </row>
    <row r="408" ht="24.75" customHeight="1"/>
    <row r="409" spans="1:7" s="1" customFormat="1" ht="24.75" customHeight="1">
      <c r="A409" s="2" t="s">
        <v>69</v>
      </c>
      <c r="B409" s="36" t="s">
        <v>0</v>
      </c>
      <c r="C409" s="2" t="s">
        <v>1</v>
      </c>
      <c r="D409" s="36" t="s">
        <v>2</v>
      </c>
      <c r="E409" s="85" t="s">
        <v>3</v>
      </c>
      <c r="F409" s="85" t="s">
        <v>5</v>
      </c>
      <c r="G409" s="14" t="s">
        <v>174</v>
      </c>
    </row>
    <row r="410" spans="1:7" s="1" customFormat="1" ht="24.75" customHeight="1">
      <c r="A410" s="2"/>
      <c r="B410" s="36" t="s">
        <v>1601</v>
      </c>
      <c r="C410" s="2"/>
      <c r="D410" s="36"/>
      <c r="E410" s="85"/>
      <c r="F410" s="85"/>
      <c r="G410" s="14"/>
    </row>
    <row r="411" spans="1:16" s="1" customFormat="1" ht="24.75" customHeight="1">
      <c r="A411" s="37">
        <v>1</v>
      </c>
      <c r="B411" s="28" t="s">
        <v>626</v>
      </c>
      <c r="C411" s="27" t="s">
        <v>193</v>
      </c>
      <c r="D411" s="28" t="s">
        <v>109</v>
      </c>
      <c r="E411" s="13">
        <v>85</v>
      </c>
      <c r="F411" s="13" t="s">
        <v>7</v>
      </c>
      <c r="G411" s="72"/>
      <c r="I411" s="193"/>
      <c r="J411" s="193"/>
      <c r="K411" s="193"/>
      <c r="L411" s="193"/>
      <c r="M411" s="193"/>
      <c r="N411" s="193"/>
      <c r="O411" s="193"/>
      <c r="P411" s="193"/>
    </row>
    <row r="412" spans="1:7" s="1" customFormat="1" ht="24.75" customHeight="1">
      <c r="A412" s="37">
        <v>2</v>
      </c>
      <c r="B412" s="20" t="s">
        <v>312</v>
      </c>
      <c r="C412" s="20" t="s">
        <v>313</v>
      </c>
      <c r="D412" s="20" t="s">
        <v>23</v>
      </c>
      <c r="E412" s="46">
        <v>85</v>
      </c>
      <c r="F412" s="43" t="s">
        <v>7</v>
      </c>
      <c r="G412" s="87"/>
    </row>
    <row r="413" spans="1:7" s="1" customFormat="1" ht="24.75" customHeight="1">
      <c r="A413" s="37">
        <v>3</v>
      </c>
      <c r="B413" s="20" t="s">
        <v>315</v>
      </c>
      <c r="C413" s="20" t="s">
        <v>316</v>
      </c>
      <c r="D413" s="20" t="s">
        <v>23</v>
      </c>
      <c r="E413" s="46">
        <v>85</v>
      </c>
      <c r="F413" s="43" t="s">
        <v>7</v>
      </c>
      <c r="G413" s="72"/>
    </row>
    <row r="414" spans="1:7" s="1" customFormat="1" ht="24.75" customHeight="1">
      <c r="A414" s="37">
        <v>4</v>
      </c>
      <c r="B414" s="30" t="s">
        <v>552</v>
      </c>
      <c r="C414" s="30" t="s">
        <v>553</v>
      </c>
      <c r="D414" s="30" t="s">
        <v>23</v>
      </c>
      <c r="E414" s="88">
        <v>81</v>
      </c>
      <c r="F414" s="50" t="s">
        <v>7</v>
      </c>
      <c r="G414" s="72"/>
    </row>
    <row r="415" spans="1:7" s="1" customFormat="1" ht="24.75" customHeight="1">
      <c r="A415" s="37">
        <v>5</v>
      </c>
      <c r="B415" s="28" t="s">
        <v>631</v>
      </c>
      <c r="C415" s="27" t="s">
        <v>632</v>
      </c>
      <c r="D415" s="28" t="s">
        <v>23</v>
      </c>
      <c r="E415" s="13">
        <v>70</v>
      </c>
      <c r="F415" s="13" t="s">
        <v>8</v>
      </c>
      <c r="G415" s="72"/>
    </row>
    <row r="416" spans="1:7" s="1" customFormat="1" ht="24.75" customHeight="1">
      <c r="A416" s="37">
        <v>6</v>
      </c>
      <c r="B416" s="30" t="s">
        <v>565</v>
      </c>
      <c r="C416" s="30" t="s">
        <v>566</v>
      </c>
      <c r="D416" s="30" t="s">
        <v>74</v>
      </c>
      <c r="E416" s="88">
        <v>79</v>
      </c>
      <c r="F416" s="50" t="s">
        <v>8</v>
      </c>
      <c r="G416" s="72"/>
    </row>
    <row r="417" spans="1:7" s="1" customFormat="1" ht="24.75" customHeight="1">
      <c r="A417" s="37">
        <v>7</v>
      </c>
      <c r="B417" s="22" t="s">
        <v>472</v>
      </c>
      <c r="C417" s="6" t="s">
        <v>473</v>
      </c>
      <c r="D417" s="22" t="s">
        <v>30</v>
      </c>
      <c r="E417" s="15">
        <v>98</v>
      </c>
      <c r="F417" s="7" t="s">
        <v>6</v>
      </c>
      <c r="G417" s="72"/>
    </row>
    <row r="418" spans="1:7" s="8" customFormat="1" ht="24.75" customHeight="1">
      <c r="A418" s="37">
        <v>8</v>
      </c>
      <c r="B418" s="30" t="s">
        <v>562</v>
      </c>
      <c r="C418" s="30" t="s">
        <v>163</v>
      </c>
      <c r="D418" s="30" t="s">
        <v>30</v>
      </c>
      <c r="E418" s="88">
        <v>95</v>
      </c>
      <c r="F418" s="50" t="s">
        <v>6</v>
      </c>
      <c r="G418" s="72"/>
    </row>
    <row r="419" spans="1:7" s="8" customFormat="1" ht="24.75" customHeight="1">
      <c r="A419" s="37">
        <v>9</v>
      </c>
      <c r="B419" s="38" t="s">
        <v>220</v>
      </c>
      <c r="C419" s="16" t="s">
        <v>143</v>
      </c>
      <c r="D419" s="38" t="s">
        <v>120</v>
      </c>
      <c r="E419" s="89">
        <v>80</v>
      </c>
      <c r="F419" s="89" t="s">
        <v>7</v>
      </c>
      <c r="G419" s="72"/>
    </row>
    <row r="420" spans="1:7" s="8" customFormat="1" ht="24.75" customHeight="1">
      <c r="A420" s="37">
        <v>10</v>
      </c>
      <c r="B420" s="30" t="s">
        <v>563</v>
      </c>
      <c r="C420" s="30" t="s">
        <v>564</v>
      </c>
      <c r="D420" s="30" t="s">
        <v>120</v>
      </c>
      <c r="E420" s="88">
        <v>80</v>
      </c>
      <c r="F420" s="50" t="s">
        <v>7</v>
      </c>
      <c r="G420" s="72"/>
    </row>
    <row r="421" spans="1:7" s="8" customFormat="1" ht="24.75" customHeight="1">
      <c r="A421" s="37">
        <v>11</v>
      </c>
      <c r="B421" s="20" t="s">
        <v>338</v>
      </c>
      <c r="C421" s="20" t="s">
        <v>166</v>
      </c>
      <c r="D421" s="20" t="s">
        <v>76</v>
      </c>
      <c r="E421" s="46">
        <v>85</v>
      </c>
      <c r="F421" s="43" t="s">
        <v>7</v>
      </c>
      <c r="G421" s="72"/>
    </row>
    <row r="422" spans="1:7" s="8" customFormat="1" ht="24.75" customHeight="1">
      <c r="A422" s="37">
        <v>12</v>
      </c>
      <c r="B422" s="30" t="s">
        <v>571</v>
      </c>
      <c r="C422" s="30" t="s">
        <v>199</v>
      </c>
      <c r="D422" s="30" t="s">
        <v>79</v>
      </c>
      <c r="E422" s="88">
        <v>91</v>
      </c>
      <c r="F422" s="50" t="s">
        <v>6</v>
      </c>
      <c r="G422" s="72"/>
    </row>
    <row r="423" spans="1:7" s="8" customFormat="1" ht="24.75" customHeight="1">
      <c r="A423" s="37">
        <v>13</v>
      </c>
      <c r="B423" s="20" t="s">
        <v>343</v>
      </c>
      <c r="C423" s="20" t="s">
        <v>344</v>
      </c>
      <c r="D423" s="20" t="s">
        <v>78</v>
      </c>
      <c r="E423" s="46">
        <v>85</v>
      </c>
      <c r="F423" s="43" t="s">
        <v>7</v>
      </c>
      <c r="G423" s="72"/>
    </row>
    <row r="424" spans="1:7" s="8" customFormat="1" ht="24.75" customHeight="1">
      <c r="A424" s="37">
        <v>14</v>
      </c>
      <c r="B424" s="38" t="s">
        <v>226</v>
      </c>
      <c r="C424" s="16" t="s">
        <v>227</v>
      </c>
      <c r="D424" s="38" t="s">
        <v>81</v>
      </c>
      <c r="E424" s="89">
        <v>85</v>
      </c>
      <c r="F424" s="89" t="s">
        <v>7</v>
      </c>
      <c r="G424" s="72"/>
    </row>
    <row r="425" spans="1:7" s="8" customFormat="1" ht="24.75" customHeight="1">
      <c r="A425" s="37">
        <v>15</v>
      </c>
      <c r="B425" s="20" t="s">
        <v>354</v>
      </c>
      <c r="C425" s="20" t="s">
        <v>355</v>
      </c>
      <c r="D425" s="20" t="s">
        <v>44</v>
      </c>
      <c r="E425" s="46">
        <v>85</v>
      </c>
      <c r="F425" s="43" t="s">
        <v>7</v>
      </c>
      <c r="G425" s="72"/>
    </row>
    <row r="426" spans="1:7" s="10" customFormat="1" ht="24.75" customHeight="1">
      <c r="A426" s="37">
        <v>16</v>
      </c>
      <c r="B426" s="20" t="s">
        <v>359</v>
      </c>
      <c r="C426" s="20" t="s">
        <v>360</v>
      </c>
      <c r="D426" s="20" t="s">
        <v>361</v>
      </c>
      <c r="E426" s="46">
        <v>88</v>
      </c>
      <c r="F426" s="43" t="s">
        <v>7</v>
      </c>
      <c r="G426" s="72"/>
    </row>
    <row r="427" spans="1:7" s="1" customFormat="1" ht="24.75" customHeight="1">
      <c r="A427" s="37">
        <v>17</v>
      </c>
      <c r="B427" s="38" t="s">
        <v>244</v>
      </c>
      <c r="C427" s="16" t="s">
        <v>177</v>
      </c>
      <c r="D427" s="38" t="s">
        <v>86</v>
      </c>
      <c r="E427" s="89">
        <v>80</v>
      </c>
      <c r="F427" s="89" t="s">
        <v>7</v>
      </c>
      <c r="G427" s="72"/>
    </row>
    <row r="428" spans="1:7" ht="24.75" customHeight="1">
      <c r="A428" s="37">
        <v>18</v>
      </c>
      <c r="B428" s="38" t="s">
        <v>234</v>
      </c>
      <c r="C428" s="16" t="s">
        <v>235</v>
      </c>
      <c r="D428" s="38" t="s">
        <v>25</v>
      </c>
      <c r="E428" s="89">
        <v>80</v>
      </c>
      <c r="F428" s="89" t="s">
        <v>7</v>
      </c>
      <c r="G428" s="90"/>
    </row>
    <row r="429" spans="1:7" ht="24.75" customHeight="1">
      <c r="A429" s="37">
        <v>19</v>
      </c>
      <c r="B429" s="38" t="s">
        <v>240</v>
      </c>
      <c r="C429" s="16" t="s">
        <v>34</v>
      </c>
      <c r="D429" s="38" t="s">
        <v>25</v>
      </c>
      <c r="E429" s="89">
        <v>88</v>
      </c>
      <c r="F429" s="89" t="s">
        <v>7</v>
      </c>
      <c r="G429" s="90" t="s">
        <v>18</v>
      </c>
    </row>
    <row r="430" spans="1:7" ht="24.75" customHeight="1">
      <c r="A430" s="37">
        <v>20</v>
      </c>
      <c r="B430" s="22" t="s">
        <v>490</v>
      </c>
      <c r="C430" s="6" t="s">
        <v>482</v>
      </c>
      <c r="D430" s="22" t="s">
        <v>25</v>
      </c>
      <c r="E430" s="15">
        <v>78</v>
      </c>
      <c r="F430" s="7" t="s">
        <v>8</v>
      </c>
      <c r="G430" s="90"/>
    </row>
    <row r="431" spans="1:7" ht="24.75" customHeight="1">
      <c r="A431" s="37">
        <v>21</v>
      </c>
      <c r="B431" s="30" t="s">
        <v>577</v>
      </c>
      <c r="C431" s="30" t="s">
        <v>57</v>
      </c>
      <c r="D431" s="30" t="s">
        <v>25</v>
      </c>
      <c r="E431" s="88">
        <v>98</v>
      </c>
      <c r="F431" s="50" t="s">
        <v>6</v>
      </c>
      <c r="G431" s="90"/>
    </row>
    <row r="432" spans="1:7" ht="24.75" customHeight="1">
      <c r="A432" s="37">
        <v>22</v>
      </c>
      <c r="B432" s="30" t="s">
        <v>585</v>
      </c>
      <c r="C432" s="30" t="s">
        <v>167</v>
      </c>
      <c r="D432" s="30" t="s">
        <v>51</v>
      </c>
      <c r="E432" s="88">
        <v>93</v>
      </c>
      <c r="F432" s="50" t="s">
        <v>6</v>
      </c>
      <c r="G432" s="90"/>
    </row>
    <row r="433" spans="1:7" ht="24.75" customHeight="1">
      <c r="A433" s="37">
        <v>23</v>
      </c>
      <c r="B433" s="38" t="s">
        <v>249</v>
      </c>
      <c r="C433" s="16" t="s">
        <v>250</v>
      </c>
      <c r="D433" s="38" t="s">
        <v>26</v>
      </c>
      <c r="E433" s="89">
        <v>80</v>
      </c>
      <c r="F433" s="89" t="s">
        <v>7</v>
      </c>
      <c r="G433" s="90"/>
    </row>
    <row r="434" spans="1:7" ht="24.75" customHeight="1">
      <c r="A434" s="37">
        <v>24</v>
      </c>
      <c r="B434" s="38" t="s">
        <v>252</v>
      </c>
      <c r="C434" s="16" t="s">
        <v>253</v>
      </c>
      <c r="D434" s="38" t="s">
        <v>26</v>
      </c>
      <c r="E434" s="89">
        <v>80</v>
      </c>
      <c r="F434" s="89" t="s">
        <v>7</v>
      </c>
      <c r="G434" s="90"/>
    </row>
    <row r="435" spans="1:7" ht="24.75" customHeight="1">
      <c r="A435" s="37">
        <v>25</v>
      </c>
      <c r="B435" s="20" t="s">
        <v>387</v>
      </c>
      <c r="C435" s="20" t="s">
        <v>388</v>
      </c>
      <c r="D435" s="20" t="s">
        <v>26</v>
      </c>
      <c r="E435" s="46">
        <v>88</v>
      </c>
      <c r="F435" s="43" t="s">
        <v>7</v>
      </c>
      <c r="G435" s="90"/>
    </row>
    <row r="436" spans="1:7" ht="24.75" customHeight="1">
      <c r="A436" s="37">
        <v>26</v>
      </c>
      <c r="B436" s="22" t="s">
        <v>497</v>
      </c>
      <c r="C436" s="6" t="s">
        <v>498</v>
      </c>
      <c r="D436" s="22" t="s">
        <v>26</v>
      </c>
      <c r="E436" s="15">
        <v>80</v>
      </c>
      <c r="F436" s="7" t="s">
        <v>7</v>
      </c>
      <c r="G436" s="90"/>
    </row>
    <row r="437" spans="1:7" ht="24.75" customHeight="1">
      <c r="A437" s="37">
        <v>27</v>
      </c>
      <c r="B437" s="20" t="s">
        <v>401</v>
      </c>
      <c r="C437" s="20" t="s">
        <v>31</v>
      </c>
      <c r="D437" s="20" t="s">
        <v>90</v>
      </c>
      <c r="E437" s="46">
        <v>75</v>
      </c>
      <c r="F437" s="43" t="s">
        <v>8</v>
      </c>
      <c r="G437" s="90"/>
    </row>
    <row r="438" spans="1:7" ht="24.75" customHeight="1">
      <c r="A438" s="37">
        <v>28</v>
      </c>
      <c r="B438" s="20" t="s">
        <v>403</v>
      </c>
      <c r="C438" s="20" t="s">
        <v>404</v>
      </c>
      <c r="D438" s="20" t="s">
        <v>91</v>
      </c>
      <c r="E438" s="46">
        <v>75</v>
      </c>
      <c r="F438" s="43" t="s">
        <v>8</v>
      </c>
      <c r="G438" s="90"/>
    </row>
    <row r="439" spans="1:7" ht="24.75" customHeight="1">
      <c r="A439" s="37">
        <v>29</v>
      </c>
      <c r="B439" s="38" t="s">
        <v>258</v>
      </c>
      <c r="C439" s="16" t="s">
        <v>167</v>
      </c>
      <c r="D439" s="38" t="s">
        <v>93</v>
      </c>
      <c r="E439" s="89">
        <v>85</v>
      </c>
      <c r="F439" s="89" t="s">
        <v>7</v>
      </c>
      <c r="G439" s="91"/>
    </row>
    <row r="440" spans="1:7" ht="24.75" customHeight="1">
      <c r="A440" s="37">
        <v>30</v>
      </c>
      <c r="B440" s="38" t="s">
        <v>259</v>
      </c>
      <c r="C440" s="16" t="s">
        <v>260</v>
      </c>
      <c r="D440" s="38" t="s">
        <v>55</v>
      </c>
      <c r="E440" s="89">
        <v>80</v>
      </c>
      <c r="F440" s="89" t="s">
        <v>7</v>
      </c>
      <c r="G440" s="3"/>
    </row>
    <row r="441" spans="1:7" ht="24.75" customHeight="1">
      <c r="A441" s="37">
        <v>31</v>
      </c>
      <c r="B441" s="20" t="s">
        <v>413</v>
      </c>
      <c r="C441" s="20" t="s">
        <v>414</v>
      </c>
      <c r="D441" s="20" t="s">
        <v>415</v>
      </c>
      <c r="E441" s="46">
        <v>92</v>
      </c>
      <c r="F441" s="43" t="s">
        <v>1602</v>
      </c>
      <c r="G441" s="3"/>
    </row>
    <row r="442" spans="1:7" ht="24.75" customHeight="1">
      <c r="A442" s="37">
        <v>32</v>
      </c>
      <c r="B442" s="22" t="s">
        <v>507</v>
      </c>
      <c r="C442" s="6" t="s">
        <v>508</v>
      </c>
      <c r="D442" s="22" t="s">
        <v>35</v>
      </c>
      <c r="E442" s="15">
        <v>91</v>
      </c>
      <c r="F442" s="7" t="s">
        <v>6</v>
      </c>
      <c r="G442" s="3"/>
    </row>
    <row r="443" spans="1:7" ht="24.75" customHeight="1">
      <c r="A443" s="37">
        <v>33</v>
      </c>
      <c r="B443" s="38" t="s">
        <v>270</v>
      </c>
      <c r="C443" s="16" t="s">
        <v>271</v>
      </c>
      <c r="D443" s="38" t="s">
        <v>98</v>
      </c>
      <c r="E443" s="89">
        <v>88</v>
      </c>
      <c r="F443" s="89" t="s">
        <v>7</v>
      </c>
      <c r="G443" s="3"/>
    </row>
    <row r="444" spans="1:7" ht="24.75" customHeight="1">
      <c r="A444" s="37">
        <v>34</v>
      </c>
      <c r="B444" s="22" t="s">
        <v>510</v>
      </c>
      <c r="C444" s="6" t="s">
        <v>511</v>
      </c>
      <c r="D444" s="22" t="s">
        <v>98</v>
      </c>
      <c r="E444" s="15">
        <v>80</v>
      </c>
      <c r="F444" s="7" t="s">
        <v>7</v>
      </c>
      <c r="G444" s="3"/>
    </row>
    <row r="445" spans="1:7" ht="24.75" customHeight="1">
      <c r="A445" s="37">
        <v>35</v>
      </c>
      <c r="B445" s="38" t="s">
        <v>276</v>
      </c>
      <c r="C445" s="16" t="s">
        <v>277</v>
      </c>
      <c r="D445" s="38" t="s">
        <v>99</v>
      </c>
      <c r="E445" s="89">
        <v>85</v>
      </c>
      <c r="F445" s="89" t="s">
        <v>7</v>
      </c>
      <c r="G445" s="3"/>
    </row>
    <row r="446" spans="1:7" ht="24.75" customHeight="1">
      <c r="A446" s="37">
        <v>36</v>
      </c>
      <c r="B446" s="30" t="s">
        <v>596</v>
      </c>
      <c r="C446" s="30" t="s">
        <v>29</v>
      </c>
      <c r="D446" s="30" t="s">
        <v>99</v>
      </c>
      <c r="E446" s="88">
        <v>81</v>
      </c>
      <c r="F446" s="50" t="s">
        <v>7</v>
      </c>
      <c r="G446" s="3"/>
    </row>
    <row r="447" spans="1:7" ht="24.75" customHeight="1">
      <c r="A447" s="37">
        <v>37</v>
      </c>
      <c r="B447" s="38" t="s">
        <v>280</v>
      </c>
      <c r="C447" s="16" t="s">
        <v>281</v>
      </c>
      <c r="D447" s="38" t="s">
        <v>168</v>
      </c>
      <c r="E447" s="89">
        <v>85</v>
      </c>
      <c r="F447" s="89" t="s">
        <v>7</v>
      </c>
      <c r="G447" s="3"/>
    </row>
    <row r="448" spans="1:7" ht="24.75" customHeight="1">
      <c r="A448" s="37">
        <v>38</v>
      </c>
      <c r="B448" s="30" t="s">
        <v>597</v>
      </c>
      <c r="C448" s="30" t="s">
        <v>21</v>
      </c>
      <c r="D448" s="30" t="s">
        <v>168</v>
      </c>
      <c r="E448" s="88">
        <v>89</v>
      </c>
      <c r="F448" s="50" t="s">
        <v>7</v>
      </c>
      <c r="G448" s="88"/>
    </row>
    <row r="449" spans="1:7" ht="24.75" customHeight="1">
      <c r="A449" s="37">
        <v>39</v>
      </c>
      <c r="B449" s="30" t="s">
        <v>598</v>
      </c>
      <c r="C449" s="30" t="s">
        <v>599</v>
      </c>
      <c r="D449" s="30" t="s">
        <v>600</v>
      </c>
      <c r="E449" s="88">
        <v>87</v>
      </c>
      <c r="F449" s="50" t="s">
        <v>7</v>
      </c>
      <c r="G449" s="88"/>
    </row>
    <row r="450" spans="1:7" ht="24.75" customHeight="1">
      <c r="A450" s="37">
        <v>40</v>
      </c>
      <c r="B450" s="38" t="s">
        <v>282</v>
      </c>
      <c r="C450" s="16" t="s">
        <v>195</v>
      </c>
      <c r="D450" s="38" t="s">
        <v>100</v>
      </c>
      <c r="E450" s="89">
        <v>88</v>
      </c>
      <c r="F450" s="89" t="s">
        <v>7</v>
      </c>
      <c r="G450" s="88"/>
    </row>
    <row r="451" spans="1:7" ht="24.75" customHeight="1">
      <c r="A451" s="37">
        <v>41</v>
      </c>
      <c r="B451" s="22" t="s">
        <v>512</v>
      </c>
      <c r="C451" s="6" t="s">
        <v>21</v>
      </c>
      <c r="D451" s="22" t="s">
        <v>100</v>
      </c>
      <c r="E451" s="15">
        <v>85</v>
      </c>
      <c r="F451" s="7" t="s">
        <v>7</v>
      </c>
      <c r="G451" s="88"/>
    </row>
    <row r="452" spans="1:7" ht="24.75" customHeight="1">
      <c r="A452" s="37">
        <v>42</v>
      </c>
      <c r="B452" s="38" t="s">
        <v>286</v>
      </c>
      <c r="C452" s="16" t="s">
        <v>287</v>
      </c>
      <c r="D452" s="38" t="s">
        <v>132</v>
      </c>
      <c r="E452" s="89">
        <v>75</v>
      </c>
      <c r="F452" s="89" t="s">
        <v>8</v>
      </c>
      <c r="G452" s="88"/>
    </row>
    <row r="453" spans="1:7" ht="24.75" customHeight="1">
      <c r="A453" s="37">
        <v>43</v>
      </c>
      <c r="B453" s="38" t="s">
        <v>290</v>
      </c>
      <c r="C453" s="16" t="s">
        <v>167</v>
      </c>
      <c r="D453" s="38" t="s">
        <v>102</v>
      </c>
      <c r="E453" s="89">
        <v>75</v>
      </c>
      <c r="F453" s="89" t="s">
        <v>8</v>
      </c>
      <c r="G453" s="88"/>
    </row>
    <row r="454" spans="1:7" ht="24.75" customHeight="1">
      <c r="A454" s="37">
        <v>44</v>
      </c>
      <c r="B454" s="20" t="s">
        <v>436</v>
      </c>
      <c r="C454" s="20" t="s">
        <v>437</v>
      </c>
      <c r="D454" s="20" t="s">
        <v>203</v>
      </c>
      <c r="E454" s="46">
        <v>75</v>
      </c>
      <c r="F454" s="43" t="s">
        <v>8</v>
      </c>
      <c r="G454" s="88"/>
    </row>
    <row r="455" spans="1:7" ht="24.75" customHeight="1">
      <c r="A455" s="37">
        <v>45</v>
      </c>
      <c r="B455" s="22" t="s">
        <v>528</v>
      </c>
      <c r="C455" s="6" t="s">
        <v>20</v>
      </c>
      <c r="D455" s="22" t="s">
        <v>38</v>
      </c>
      <c r="E455" s="15">
        <v>84</v>
      </c>
      <c r="F455" s="7" t="s">
        <v>7</v>
      </c>
      <c r="G455" s="88"/>
    </row>
    <row r="456" spans="1:7" ht="24.75" customHeight="1">
      <c r="A456" s="37">
        <v>46</v>
      </c>
      <c r="B456" s="20" t="s">
        <v>446</v>
      </c>
      <c r="C456" s="20" t="s">
        <v>151</v>
      </c>
      <c r="D456" s="20" t="s">
        <v>184</v>
      </c>
      <c r="E456" s="46">
        <v>85</v>
      </c>
      <c r="F456" s="43" t="s">
        <v>7</v>
      </c>
      <c r="G456" s="88"/>
    </row>
    <row r="457" spans="1:7" ht="24.75" customHeight="1">
      <c r="A457" s="37">
        <v>47</v>
      </c>
      <c r="B457" s="38" t="s">
        <v>300</v>
      </c>
      <c r="C457" s="16" t="s">
        <v>301</v>
      </c>
      <c r="D457" s="38" t="s">
        <v>28</v>
      </c>
      <c r="E457" s="89">
        <v>80</v>
      </c>
      <c r="F457" s="89" t="s">
        <v>7</v>
      </c>
      <c r="G457" s="88"/>
    </row>
    <row r="458" spans="1:7" ht="24.75" customHeight="1">
      <c r="A458" s="37">
        <v>48</v>
      </c>
      <c r="B458" s="38" t="s">
        <v>303</v>
      </c>
      <c r="C458" s="16" t="s">
        <v>77</v>
      </c>
      <c r="D458" s="38" t="s">
        <v>28</v>
      </c>
      <c r="E458" s="89">
        <v>80</v>
      </c>
      <c r="F458" s="89" t="s">
        <v>7</v>
      </c>
      <c r="G458" s="88"/>
    </row>
    <row r="459" spans="1:7" ht="24.75" customHeight="1">
      <c r="A459" s="37">
        <v>49</v>
      </c>
      <c r="B459" s="22" t="s">
        <v>537</v>
      </c>
      <c r="C459" s="6" t="s">
        <v>19</v>
      </c>
      <c r="D459" s="22" t="s">
        <v>28</v>
      </c>
      <c r="E459" s="15">
        <v>89</v>
      </c>
      <c r="F459" s="7" t="s">
        <v>7</v>
      </c>
      <c r="G459" s="5"/>
    </row>
    <row r="460" spans="1:7" ht="24.75" customHeight="1">
      <c r="A460" s="37">
        <v>50</v>
      </c>
      <c r="B460" s="30" t="s">
        <v>617</v>
      </c>
      <c r="C460" s="30" t="s">
        <v>602</v>
      </c>
      <c r="D460" s="30" t="s">
        <v>28</v>
      </c>
      <c r="E460" s="88">
        <v>89</v>
      </c>
      <c r="F460" s="50" t="s">
        <v>7</v>
      </c>
      <c r="G460" s="5"/>
    </row>
    <row r="461" spans="1:7" ht="24.75" customHeight="1">
      <c r="A461" s="92"/>
      <c r="B461" s="36" t="s">
        <v>1603</v>
      </c>
      <c r="C461" s="93"/>
      <c r="D461" s="94"/>
      <c r="E461" s="92"/>
      <c r="F461" s="92"/>
      <c r="G461" s="93"/>
    </row>
    <row r="462" spans="1:7" ht="24.75" customHeight="1">
      <c r="A462" s="46">
        <v>1</v>
      </c>
      <c r="B462" s="23" t="s">
        <v>810</v>
      </c>
      <c r="C462" s="23" t="s">
        <v>811</v>
      </c>
      <c r="D462" s="23" t="s">
        <v>109</v>
      </c>
      <c r="E462" s="48">
        <v>78</v>
      </c>
      <c r="F462" s="48" t="s">
        <v>8</v>
      </c>
      <c r="G462" s="95"/>
    </row>
    <row r="463" spans="1:7" ht="24.75" customHeight="1">
      <c r="A463" s="46">
        <v>2</v>
      </c>
      <c r="B463" s="23" t="s">
        <v>815</v>
      </c>
      <c r="C463" s="23" t="s">
        <v>816</v>
      </c>
      <c r="D463" s="23" t="s">
        <v>23</v>
      </c>
      <c r="E463" s="48">
        <v>85</v>
      </c>
      <c r="F463" s="48" t="s">
        <v>7</v>
      </c>
      <c r="G463" s="95"/>
    </row>
    <row r="464" spans="1:7" ht="24.75" customHeight="1">
      <c r="A464" s="46">
        <v>3</v>
      </c>
      <c r="B464" s="23" t="s">
        <v>824</v>
      </c>
      <c r="C464" s="23" t="s">
        <v>825</v>
      </c>
      <c r="D464" s="23" t="s">
        <v>150</v>
      </c>
      <c r="E464" s="48">
        <v>74</v>
      </c>
      <c r="F464" s="48" t="s">
        <v>8</v>
      </c>
      <c r="G464" s="96"/>
    </row>
    <row r="465" spans="1:7" ht="24.75" customHeight="1">
      <c r="A465" s="46">
        <v>4</v>
      </c>
      <c r="B465" s="28" t="s">
        <v>643</v>
      </c>
      <c r="C465" s="27" t="s">
        <v>644</v>
      </c>
      <c r="D465" s="28" t="s">
        <v>190</v>
      </c>
      <c r="E465" s="13">
        <v>70</v>
      </c>
      <c r="F465" s="13" t="s">
        <v>8</v>
      </c>
      <c r="G465" s="5"/>
    </row>
    <row r="466" spans="1:7" ht="24.75" customHeight="1">
      <c r="A466" s="46">
        <v>5</v>
      </c>
      <c r="B466" s="28" t="s">
        <v>636</v>
      </c>
      <c r="C466" s="27" t="s">
        <v>637</v>
      </c>
      <c r="D466" s="28" t="s">
        <v>30</v>
      </c>
      <c r="E466" s="13">
        <v>70</v>
      </c>
      <c r="F466" s="13" t="s">
        <v>8</v>
      </c>
      <c r="G466" s="5"/>
    </row>
    <row r="467" spans="1:7" ht="24.75" customHeight="1">
      <c r="A467" s="46">
        <v>6</v>
      </c>
      <c r="B467" s="28" t="s">
        <v>638</v>
      </c>
      <c r="C467" s="27" t="s">
        <v>52</v>
      </c>
      <c r="D467" s="28" t="s">
        <v>30</v>
      </c>
      <c r="E467" s="13">
        <v>94</v>
      </c>
      <c r="F467" s="13" t="s">
        <v>6</v>
      </c>
      <c r="G467" s="5"/>
    </row>
    <row r="468" spans="1:7" ht="24.75" customHeight="1">
      <c r="A468" s="46">
        <v>7</v>
      </c>
      <c r="B468" s="23" t="s">
        <v>831</v>
      </c>
      <c r="C468" s="23" t="s">
        <v>196</v>
      </c>
      <c r="D468" s="23" t="s">
        <v>43</v>
      </c>
      <c r="E468" s="48">
        <v>79</v>
      </c>
      <c r="F468" s="48" t="s">
        <v>8</v>
      </c>
      <c r="G468" s="95"/>
    </row>
    <row r="469" spans="1:7" ht="24.75" customHeight="1">
      <c r="A469" s="46">
        <v>8</v>
      </c>
      <c r="B469" s="28" t="s">
        <v>654</v>
      </c>
      <c r="C469" s="27" t="s">
        <v>655</v>
      </c>
      <c r="D469" s="28" t="s">
        <v>79</v>
      </c>
      <c r="E469" s="13">
        <v>80</v>
      </c>
      <c r="F469" s="13" t="s">
        <v>7</v>
      </c>
      <c r="G469" s="5"/>
    </row>
    <row r="470" spans="1:7" ht="24.75" customHeight="1">
      <c r="A470" s="46">
        <v>9</v>
      </c>
      <c r="B470" s="28" t="s">
        <v>645</v>
      </c>
      <c r="C470" s="27" t="s">
        <v>646</v>
      </c>
      <c r="D470" s="28" t="s">
        <v>78</v>
      </c>
      <c r="E470" s="13">
        <v>85</v>
      </c>
      <c r="F470" s="13" t="s">
        <v>7</v>
      </c>
      <c r="G470" s="5"/>
    </row>
    <row r="471" spans="1:7" ht="24.75" customHeight="1">
      <c r="A471" s="46">
        <v>10</v>
      </c>
      <c r="B471" s="28" t="s">
        <v>647</v>
      </c>
      <c r="C471" s="27" t="s">
        <v>29</v>
      </c>
      <c r="D471" s="28" t="s">
        <v>78</v>
      </c>
      <c r="E471" s="13">
        <v>94</v>
      </c>
      <c r="F471" s="13" t="s">
        <v>6</v>
      </c>
      <c r="G471" s="5"/>
    </row>
    <row r="472" spans="1:7" ht="24.75" customHeight="1">
      <c r="A472" s="46">
        <v>11</v>
      </c>
      <c r="B472" s="23" t="s">
        <v>837</v>
      </c>
      <c r="C472" s="23" t="s">
        <v>838</v>
      </c>
      <c r="D472" s="23" t="s">
        <v>155</v>
      </c>
      <c r="E472" s="48">
        <v>89</v>
      </c>
      <c r="F472" s="48" t="s">
        <v>7</v>
      </c>
      <c r="G472" s="95"/>
    </row>
    <row r="473" spans="1:7" ht="24.75" customHeight="1">
      <c r="A473" s="46">
        <v>12</v>
      </c>
      <c r="B473" s="28" t="s">
        <v>745</v>
      </c>
      <c r="C473" s="27" t="s">
        <v>134</v>
      </c>
      <c r="D473" s="28" t="s">
        <v>44</v>
      </c>
      <c r="E473" s="46">
        <v>98</v>
      </c>
      <c r="F473" s="50" t="s">
        <v>726</v>
      </c>
      <c r="G473" s="5"/>
    </row>
    <row r="474" spans="1:7" ht="24.75" customHeight="1">
      <c r="A474" s="46">
        <v>13</v>
      </c>
      <c r="B474" s="28" t="s">
        <v>662</v>
      </c>
      <c r="C474" s="27" t="s">
        <v>22</v>
      </c>
      <c r="D474" s="28" t="s">
        <v>86</v>
      </c>
      <c r="E474" s="13">
        <v>83</v>
      </c>
      <c r="F474" s="13" t="s">
        <v>7</v>
      </c>
      <c r="G474" s="5"/>
    </row>
    <row r="475" spans="1:7" ht="24.75" customHeight="1">
      <c r="A475" s="46">
        <v>14</v>
      </c>
      <c r="B475" s="23" t="s">
        <v>856</v>
      </c>
      <c r="C475" s="23" t="s">
        <v>857</v>
      </c>
      <c r="D475" s="23" t="s">
        <v>50</v>
      </c>
      <c r="E475" s="48">
        <v>81</v>
      </c>
      <c r="F475" s="48" t="s">
        <v>7</v>
      </c>
      <c r="G475" s="95"/>
    </row>
    <row r="476" spans="1:7" ht="24.75" customHeight="1">
      <c r="A476" s="46">
        <v>15</v>
      </c>
      <c r="B476" s="23" t="s">
        <v>847</v>
      </c>
      <c r="C476" s="23" t="s">
        <v>31</v>
      </c>
      <c r="D476" s="23" t="s">
        <v>25</v>
      </c>
      <c r="E476" s="48">
        <v>90</v>
      </c>
      <c r="F476" s="48" t="s">
        <v>6</v>
      </c>
      <c r="G476" s="95"/>
    </row>
    <row r="477" spans="1:7" ht="24.75" customHeight="1">
      <c r="A477" s="46">
        <v>16</v>
      </c>
      <c r="B477" s="23" t="s">
        <v>848</v>
      </c>
      <c r="C477" s="23" t="s">
        <v>22</v>
      </c>
      <c r="D477" s="23" t="s">
        <v>25</v>
      </c>
      <c r="E477" s="48">
        <v>96</v>
      </c>
      <c r="F477" s="48" t="s">
        <v>6</v>
      </c>
      <c r="G477" s="95"/>
    </row>
    <row r="478" spans="1:7" ht="24.75" customHeight="1">
      <c r="A478" s="46">
        <v>17</v>
      </c>
      <c r="B478" s="23" t="s">
        <v>859</v>
      </c>
      <c r="C478" s="23" t="s">
        <v>860</v>
      </c>
      <c r="D478" s="23" t="s">
        <v>861</v>
      </c>
      <c r="E478" s="48">
        <v>70</v>
      </c>
      <c r="F478" s="48" t="s">
        <v>8</v>
      </c>
      <c r="G478" s="95"/>
    </row>
    <row r="479" spans="1:7" ht="24.75" customHeight="1">
      <c r="A479" s="46">
        <v>18</v>
      </c>
      <c r="B479" s="28" t="s">
        <v>664</v>
      </c>
      <c r="C479" s="27" t="s">
        <v>665</v>
      </c>
      <c r="D479" s="28" t="s">
        <v>26</v>
      </c>
      <c r="E479" s="13">
        <v>88</v>
      </c>
      <c r="F479" s="13" t="s">
        <v>7</v>
      </c>
      <c r="G479" s="5"/>
    </row>
    <row r="480" spans="1:7" ht="24.75" customHeight="1">
      <c r="A480" s="46">
        <v>19</v>
      </c>
      <c r="B480" s="28" t="s">
        <v>765</v>
      </c>
      <c r="C480" s="27" t="s">
        <v>766</v>
      </c>
      <c r="D480" s="28" t="s">
        <v>26</v>
      </c>
      <c r="E480" s="46">
        <v>87</v>
      </c>
      <c r="F480" s="50" t="s">
        <v>723</v>
      </c>
      <c r="G480" s="5"/>
    </row>
    <row r="481" spans="1:7" ht="24.75" customHeight="1">
      <c r="A481" s="46">
        <v>20</v>
      </c>
      <c r="B481" s="23" t="s">
        <v>866</v>
      </c>
      <c r="C481" s="23" t="s">
        <v>867</v>
      </c>
      <c r="D481" s="23" t="s">
        <v>26</v>
      </c>
      <c r="E481" s="48">
        <v>76</v>
      </c>
      <c r="F481" s="48" t="s">
        <v>8</v>
      </c>
      <c r="G481" s="96"/>
    </row>
    <row r="482" spans="1:7" ht="24.75" customHeight="1">
      <c r="A482" s="46">
        <v>21</v>
      </c>
      <c r="B482" s="23" t="s">
        <v>870</v>
      </c>
      <c r="C482" s="23" t="s">
        <v>163</v>
      </c>
      <c r="D482" s="23" t="s">
        <v>26</v>
      </c>
      <c r="E482" s="48">
        <v>95</v>
      </c>
      <c r="F482" s="48" t="s">
        <v>6</v>
      </c>
      <c r="G482" s="96"/>
    </row>
    <row r="483" spans="1:7" ht="24.75" customHeight="1">
      <c r="A483" s="46">
        <v>22</v>
      </c>
      <c r="B483" s="26" t="s">
        <v>952</v>
      </c>
      <c r="C483" s="25" t="s">
        <v>953</v>
      </c>
      <c r="D483" s="26" t="s">
        <v>26</v>
      </c>
      <c r="E483" s="42">
        <v>85</v>
      </c>
      <c r="F483" s="43" t="s">
        <v>7</v>
      </c>
      <c r="G483" s="5"/>
    </row>
    <row r="484" spans="1:7" ht="24.75" customHeight="1">
      <c r="A484" s="46">
        <v>23</v>
      </c>
      <c r="B484" s="28" t="s">
        <v>668</v>
      </c>
      <c r="C484" s="27" t="s">
        <v>669</v>
      </c>
      <c r="D484" s="28" t="s">
        <v>90</v>
      </c>
      <c r="E484" s="13">
        <v>64</v>
      </c>
      <c r="F484" s="13" t="s">
        <v>9</v>
      </c>
      <c r="G484" s="5" t="s">
        <v>116</v>
      </c>
    </row>
    <row r="485" spans="1:7" ht="24.75" customHeight="1">
      <c r="A485" s="46">
        <v>24</v>
      </c>
      <c r="B485" s="23" t="s">
        <v>875</v>
      </c>
      <c r="C485" s="23" t="s">
        <v>876</v>
      </c>
      <c r="D485" s="23" t="s">
        <v>504</v>
      </c>
      <c r="E485" s="48">
        <v>90</v>
      </c>
      <c r="F485" s="48" t="s">
        <v>6</v>
      </c>
      <c r="G485" s="95"/>
    </row>
    <row r="486" spans="1:7" ht="24.75" customHeight="1">
      <c r="A486" s="46">
        <v>25</v>
      </c>
      <c r="B486" s="26" t="s">
        <v>956</v>
      </c>
      <c r="C486" s="25" t="s">
        <v>957</v>
      </c>
      <c r="D486" s="26" t="s">
        <v>97</v>
      </c>
      <c r="E486" s="42">
        <v>80</v>
      </c>
      <c r="F486" s="43" t="s">
        <v>8</v>
      </c>
      <c r="G486" s="5"/>
    </row>
    <row r="487" spans="1:7" ht="24.75" customHeight="1">
      <c r="A487" s="46">
        <v>26</v>
      </c>
      <c r="B487" s="28" t="s">
        <v>674</v>
      </c>
      <c r="C487" s="27" t="s">
        <v>675</v>
      </c>
      <c r="D487" s="28" t="s">
        <v>36</v>
      </c>
      <c r="E487" s="13">
        <v>88</v>
      </c>
      <c r="F487" s="13" t="s">
        <v>7</v>
      </c>
      <c r="G487" s="5"/>
    </row>
    <row r="488" spans="1:7" ht="24.75" customHeight="1">
      <c r="A488" s="46">
        <v>27</v>
      </c>
      <c r="B488" s="28" t="s">
        <v>676</v>
      </c>
      <c r="C488" s="27" t="s">
        <v>677</v>
      </c>
      <c r="D488" s="28" t="s">
        <v>36</v>
      </c>
      <c r="E488" s="13">
        <v>94</v>
      </c>
      <c r="F488" s="13" t="s">
        <v>6</v>
      </c>
      <c r="G488" s="5"/>
    </row>
    <row r="489" spans="1:7" ht="24.75" customHeight="1">
      <c r="A489" s="46">
        <v>28</v>
      </c>
      <c r="B489" s="28" t="s">
        <v>680</v>
      </c>
      <c r="C489" s="27" t="s">
        <v>681</v>
      </c>
      <c r="D489" s="28" t="s">
        <v>36</v>
      </c>
      <c r="E489" s="13">
        <v>85</v>
      </c>
      <c r="F489" s="13" t="s">
        <v>7</v>
      </c>
      <c r="G489" s="5"/>
    </row>
    <row r="490" spans="1:7" ht="24.75" customHeight="1">
      <c r="A490" s="46">
        <v>29</v>
      </c>
      <c r="B490" s="23" t="s">
        <v>881</v>
      </c>
      <c r="C490" s="23" t="s">
        <v>882</v>
      </c>
      <c r="D490" s="23" t="s">
        <v>36</v>
      </c>
      <c r="E490" s="48">
        <v>75</v>
      </c>
      <c r="F490" s="48" t="s">
        <v>8</v>
      </c>
      <c r="G490" s="96"/>
    </row>
    <row r="491" spans="1:7" ht="24.75" customHeight="1">
      <c r="A491" s="46">
        <v>30</v>
      </c>
      <c r="B491" s="28" t="s">
        <v>682</v>
      </c>
      <c r="C491" s="27" t="s">
        <v>683</v>
      </c>
      <c r="D491" s="28" t="s">
        <v>684</v>
      </c>
      <c r="E491" s="13">
        <v>85</v>
      </c>
      <c r="F491" s="13" t="s">
        <v>7</v>
      </c>
      <c r="G491" s="5"/>
    </row>
    <row r="492" spans="1:7" ht="24.75" customHeight="1">
      <c r="A492" s="46">
        <v>31</v>
      </c>
      <c r="B492" s="28" t="s">
        <v>688</v>
      </c>
      <c r="C492" s="27" t="s">
        <v>178</v>
      </c>
      <c r="D492" s="28" t="s">
        <v>100</v>
      </c>
      <c r="E492" s="13">
        <v>94</v>
      </c>
      <c r="F492" s="13" t="s">
        <v>6</v>
      </c>
      <c r="G492" s="5"/>
    </row>
    <row r="493" spans="1:7" ht="24.75" customHeight="1">
      <c r="A493" s="46">
        <v>32</v>
      </c>
      <c r="B493" s="26" t="s">
        <v>973</v>
      </c>
      <c r="C493" s="25" t="s">
        <v>974</v>
      </c>
      <c r="D493" s="26" t="s">
        <v>100</v>
      </c>
      <c r="E493" s="42">
        <v>94</v>
      </c>
      <c r="F493" s="43" t="s">
        <v>6</v>
      </c>
      <c r="G493" s="5"/>
    </row>
    <row r="494" spans="1:7" ht="24.75" customHeight="1">
      <c r="A494" s="46">
        <v>33</v>
      </c>
      <c r="B494" s="28" t="s">
        <v>691</v>
      </c>
      <c r="C494" s="27" t="s">
        <v>692</v>
      </c>
      <c r="D494" s="28" t="s">
        <v>132</v>
      </c>
      <c r="E494" s="13">
        <v>95</v>
      </c>
      <c r="F494" s="13" t="s">
        <v>6</v>
      </c>
      <c r="G494" s="5"/>
    </row>
    <row r="495" spans="1:7" ht="24.75" customHeight="1">
      <c r="A495" s="46">
        <v>34</v>
      </c>
      <c r="B495" s="23" t="s">
        <v>890</v>
      </c>
      <c r="C495" s="23" t="s">
        <v>143</v>
      </c>
      <c r="D495" s="23" t="s">
        <v>132</v>
      </c>
      <c r="E495" s="48">
        <v>80</v>
      </c>
      <c r="F495" s="48" t="s">
        <v>7</v>
      </c>
      <c r="G495" s="96"/>
    </row>
    <row r="496" spans="1:7" ht="24.75" customHeight="1">
      <c r="A496" s="46">
        <v>35</v>
      </c>
      <c r="B496" s="28" t="s">
        <v>693</v>
      </c>
      <c r="C496" s="27" t="s">
        <v>21</v>
      </c>
      <c r="D496" s="28" t="s">
        <v>102</v>
      </c>
      <c r="E496" s="13">
        <v>95</v>
      </c>
      <c r="F496" s="13" t="s">
        <v>6</v>
      </c>
      <c r="G496" s="5"/>
    </row>
    <row r="497" spans="1:7" ht="24.75" customHeight="1">
      <c r="A497" s="46">
        <v>36</v>
      </c>
      <c r="B497" s="28" t="s">
        <v>694</v>
      </c>
      <c r="C497" s="27" t="s">
        <v>695</v>
      </c>
      <c r="D497" s="28" t="s">
        <v>102</v>
      </c>
      <c r="E497" s="13">
        <v>90</v>
      </c>
      <c r="F497" s="13" t="s">
        <v>6</v>
      </c>
      <c r="G497" s="5"/>
    </row>
    <row r="498" spans="1:7" ht="24.75" customHeight="1">
      <c r="A498" s="46">
        <v>37</v>
      </c>
      <c r="B498" s="28" t="s">
        <v>699</v>
      </c>
      <c r="C498" s="27" t="s">
        <v>700</v>
      </c>
      <c r="D498" s="28" t="s">
        <v>102</v>
      </c>
      <c r="E498" s="13">
        <v>93</v>
      </c>
      <c r="F498" s="13" t="s">
        <v>6</v>
      </c>
      <c r="G498" s="5"/>
    </row>
    <row r="499" spans="1:7" ht="24.75" customHeight="1">
      <c r="A499" s="46">
        <v>38</v>
      </c>
      <c r="B499" s="28" t="s">
        <v>785</v>
      </c>
      <c r="C499" s="27" t="s">
        <v>786</v>
      </c>
      <c r="D499" s="28" t="s">
        <v>787</v>
      </c>
      <c r="E499" s="46">
        <v>80</v>
      </c>
      <c r="F499" s="50" t="s">
        <v>7</v>
      </c>
      <c r="G499" s="5"/>
    </row>
    <row r="500" spans="1:7" ht="24.75" customHeight="1">
      <c r="A500" s="46">
        <v>39</v>
      </c>
      <c r="B500" s="28" t="s">
        <v>706</v>
      </c>
      <c r="C500" s="27" t="s">
        <v>70</v>
      </c>
      <c r="D500" s="28" t="s">
        <v>38</v>
      </c>
      <c r="E500" s="13">
        <v>85</v>
      </c>
      <c r="F500" s="13" t="s">
        <v>7</v>
      </c>
      <c r="G500" s="5"/>
    </row>
    <row r="501" spans="1:7" ht="24.75" customHeight="1">
      <c r="A501" s="46">
        <v>40</v>
      </c>
      <c r="B501" s="28" t="s">
        <v>790</v>
      </c>
      <c r="C501" s="27" t="s">
        <v>37</v>
      </c>
      <c r="D501" s="28" t="s">
        <v>38</v>
      </c>
      <c r="E501" s="46">
        <v>35</v>
      </c>
      <c r="F501" s="50" t="s">
        <v>212</v>
      </c>
      <c r="G501" s="5" t="s">
        <v>72</v>
      </c>
    </row>
    <row r="502" spans="1:7" ht="24.75" customHeight="1">
      <c r="A502" s="46">
        <v>41</v>
      </c>
      <c r="B502" s="26" t="s">
        <v>983</v>
      </c>
      <c r="C502" s="25" t="s">
        <v>196</v>
      </c>
      <c r="D502" s="26" t="s">
        <v>38</v>
      </c>
      <c r="E502" s="97">
        <v>80</v>
      </c>
      <c r="F502" s="43" t="s">
        <v>7</v>
      </c>
      <c r="G502" s="74"/>
    </row>
    <row r="503" spans="1:7" ht="24.75" customHeight="1">
      <c r="A503" s="46">
        <v>42</v>
      </c>
      <c r="B503" s="28" t="s">
        <v>796</v>
      </c>
      <c r="C503" s="27" t="s">
        <v>797</v>
      </c>
      <c r="D503" s="28" t="s">
        <v>170</v>
      </c>
      <c r="E503" s="46">
        <v>84</v>
      </c>
      <c r="F503" s="50" t="s">
        <v>723</v>
      </c>
      <c r="G503" s="5" t="s">
        <v>213</v>
      </c>
    </row>
    <row r="504" spans="1:7" ht="24.75" customHeight="1">
      <c r="A504" s="46">
        <v>43</v>
      </c>
      <c r="B504" s="28" t="s">
        <v>793</v>
      </c>
      <c r="C504" s="27" t="s">
        <v>19</v>
      </c>
      <c r="D504" s="28" t="s">
        <v>794</v>
      </c>
      <c r="E504" s="46">
        <v>87</v>
      </c>
      <c r="F504" s="50" t="s">
        <v>723</v>
      </c>
      <c r="G504" s="5"/>
    </row>
    <row r="505" spans="1:7" ht="24.75" customHeight="1">
      <c r="A505" s="46">
        <v>44</v>
      </c>
      <c r="B505" s="28" t="s">
        <v>715</v>
      </c>
      <c r="C505" s="27" t="s">
        <v>679</v>
      </c>
      <c r="D505" s="28" t="s">
        <v>716</v>
      </c>
      <c r="E505" s="13">
        <v>85</v>
      </c>
      <c r="F505" s="13" t="s">
        <v>7</v>
      </c>
      <c r="G505" s="77"/>
    </row>
    <row r="506" spans="1:7" ht="24.75" customHeight="1">
      <c r="A506" s="46">
        <v>45</v>
      </c>
      <c r="B506" s="28" t="s">
        <v>708</v>
      </c>
      <c r="C506" s="27" t="s">
        <v>709</v>
      </c>
      <c r="D506" s="28" t="s">
        <v>28</v>
      </c>
      <c r="E506" s="13">
        <v>90</v>
      </c>
      <c r="F506" s="13" t="s">
        <v>6</v>
      </c>
      <c r="G506" s="74"/>
    </row>
    <row r="507" spans="1:7" ht="24.75" customHeight="1">
      <c r="A507" s="46">
        <v>46</v>
      </c>
      <c r="B507" s="28" t="s">
        <v>712</v>
      </c>
      <c r="C507" s="27" t="s">
        <v>82</v>
      </c>
      <c r="D507" s="28" t="s">
        <v>28</v>
      </c>
      <c r="E507" s="13">
        <v>85</v>
      </c>
      <c r="F507" s="13" t="s">
        <v>7</v>
      </c>
      <c r="G507" s="77"/>
    </row>
    <row r="508" spans="1:7" ht="24.75" customHeight="1">
      <c r="A508" s="46">
        <v>47</v>
      </c>
      <c r="B508" s="23" t="s">
        <v>900</v>
      </c>
      <c r="C508" s="23" t="s">
        <v>677</v>
      </c>
      <c r="D508" s="23" t="s">
        <v>28</v>
      </c>
      <c r="E508" s="48">
        <v>79</v>
      </c>
      <c r="F508" s="48" t="s">
        <v>8</v>
      </c>
      <c r="G508" s="96"/>
    </row>
    <row r="509" spans="1:7" ht="24.75" customHeight="1">
      <c r="A509" s="46">
        <v>48</v>
      </c>
      <c r="B509" s="23" t="s">
        <v>902</v>
      </c>
      <c r="C509" s="23" t="s">
        <v>903</v>
      </c>
      <c r="D509" s="23" t="s">
        <v>28</v>
      </c>
      <c r="E509" s="48">
        <v>89</v>
      </c>
      <c r="F509" s="48" t="s">
        <v>7</v>
      </c>
      <c r="G509" s="96"/>
    </row>
    <row r="510" spans="1:7" ht="24.75" customHeight="1">
      <c r="A510" s="46">
        <v>49</v>
      </c>
      <c r="B510" s="23" t="s">
        <v>910</v>
      </c>
      <c r="C510" s="23" t="s">
        <v>414</v>
      </c>
      <c r="D510" s="23" t="s">
        <v>911</v>
      </c>
      <c r="E510" s="48">
        <v>80</v>
      </c>
      <c r="F510" s="48" t="s">
        <v>7</v>
      </c>
      <c r="G510" s="96"/>
    </row>
    <row r="511" spans="1:7" ht="24.75" customHeight="1">
      <c r="A511" s="46">
        <v>50</v>
      </c>
      <c r="B511" s="28" t="s">
        <v>806</v>
      </c>
      <c r="C511" s="27" t="s">
        <v>19</v>
      </c>
      <c r="D511" s="28" t="s">
        <v>807</v>
      </c>
      <c r="E511" s="74">
        <v>95</v>
      </c>
      <c r="F511" s="50" t="s">
        <v>726</v>
      </c>
      <c r="G511" s="5"/>
    </row>
    <row r="512" spans="1:7" ht="24.75" customHeight="1">
      <c r="A512" s="46">
        <v>51</v>
      </c>
      <c r="B512" s="28" t="s">
        <v>718</v>
      </c>
      <c r="C512" s="27" t="s">
        <v>145</v>
      </c>
      <c r="D512" s="28" t="s">
        <v>39</v>
      </c>
      <c r="E512" s="13">
        <v>90</v>
      </c>
      <c r="F512" s="13" t="s">
        <v>6</v>
      </c>
      <c r="G512" s="5"/>
    </row>
    <row r="513" spans="1:7" ht="24.75" customHeight="1">
      <c r="A513" s="46">
        <v>52</v>
      </c>
      <c r="B513" s="28" t="s">
        <v>808</v>
      </c>
      <c r="C513" s="27" t="s">
        <v>809</v>
      </c>
      <c r="D513" s="28" t="s">
        <v>39</v>
      </c>
      <c r="E513" s="74">
        <v>87</v>
      </c>
      <c r="F513" s="50" t="s">
        <v>723</v>
      </c>
      <c r="G513" s="5"/>
    </row>
    <row r="514" spans="1:7" ht="24.75" customHeight="1">
      <c r="A514" s="92"/>
      <c r="B514" s="98" t="s">
        <v>1604</v>
      </c>
      <c r="C514" s="93"/>
      <c r="D514" s="94"/>
      <c r="E514" s="92"/>
      <c r="F514" s="92"/>
      <c r="G514" s="93"/>
    </row>
    <row r="515" spans="1:7" ht="24.75" customHeight="1">
      <c r="A515" s="37">
        <v>1</v>
      </c>
      <c r="B515" s="30" t="s">
        <v>549</v>
      </c>
      <c r="C515" s="30" t="s">
        <v>550</v>
      </c>
      <c r="D515" s="30" t="s">
        <v>23</v>
      </c>
      <c r="E515" s="88">
        <v>83</v>
      </c>
      <c r="F515" s="50" t="s">
        <v>7</v>
      </c>
      <c r="G515" s="88" t="s">
        <v>18</v>
      </c>
    </row>
    <row r="516" spans="1:7" ht="24.75" customHeight="1">
      <c r="A516" s="37">
        <v>2</v>
      </c>
      <c r="B516" s="30" t="s">
        <v>551</v>
      </c>
      <c r="C516" s="30" t="s">
        <v>148</v>
      </c>
      <c r="D516" s="30" t="s">
        <v>23</v>
      </c>
      <c r="E516" s="88">
        <v>89</v>
      </c>
      <c r="F516" s="50" t="s">
        <v>7</v>
      </c>
      <c r="G516" s="88"/>
    </row>
    <row r="517" spans="1:7" ht="24.75" customHeight="1">
      <c r="A517" s="19">
        <v>3</v>
      </c>
      <c r="B517" s="30" t="s">
        <v>557</v>
      </c>
      <c r="C517" s="30" t="s">
        <v>558</v>
      </c>
      <c r="D517" s="30" t="s">
        <v>67</v>
      </c>
      <c r="E517" s="88">
        <v>86</v>
      </c>
      <c r="F517" s="50" t="s">
        <v>7</v>
      </c>
      <c r="G517" s="88"/>
    </row>
    <row r="518" spans="1:7" ht="24.75" customHeight="1">
      <c r="A518" s="37">
        <v>4</v>
      </c>
      <c r="B518" s="28" t="s">
        <v>633</v>
      </c>
      <c r="C518" s="27" t="s">
        <v>634</v>
      </c>
      <c r="D518" s="28" t="s">
        <v>635</v>
      </c>
      <c r="E518" s="13">
        <v>95</v>
      </c>
      <c r="F518" s="13" t="s">
        <v>6</v>
      </c>
      <c r="G518" s="5"/>
    </row>
    <row r="519" spans="1:7" ht="24.75" customHeight="1">
      <c r="A519" s="37">
        <v>5</v>
      </c>
      <c r="B519" s="28" t="s">
        <v>641</v>
      </c>
      <c r="C519" s="27" t="s">
        <v>642</v>
      </c>
      <c r="D519" s="28" t="s">
        <v>30</v>
      </c>
      <c r="E519" s="13">
        <v>93</v>
      </c>
      <c r="F519" s="13" t="s">
        <v>6</v>
      </c>
      <c r="G519" s="5"/>
    </row>
    <row r="520" spans="1:7" ht="24.75" customHeight="1">
      <c r="A520" s="37">
        <v>6</v>
      </c>
      <c r="B520" s="26" t="s">
        <v>918</v>
      </c>
      <c r="C520" s="25" t="s">
        <v>189</v>
      </c>
      <c r="D520" s="26" t="s">
        <v>30</v>
      </c>
      <c r="E520" s="42">
        <v>87</v>
      </c>
      <c r="F520" s="43" t="s">
        <v>7</v>
      </c>
      <c r="G520" s="5"/>
    </row>
    <row r="521" spans="1:7" ht="24.75" customHeight="1">
      <c r="A521" s="19">
        <v>7</v>
      </c>
      <c r="B521" s="23" t="s">
        <v>828</v>
      </c>
      <c r="C521" s="24" t="s">
        <v>829</v>
      </c>
      <c r="D521" s="24" t="s">
        <v>117</v>
      </c>
      <c r="E521" s="48">
        <v>98</v>
      </c>
      <c r="F521" s="48" t="s">
        <v>6</v>
      </c>
      <c r="G521" s="95"/>
    </row>
    <row r="522" spans="1:7" ht="24.75" customHeight="1">
      <c r="A522" s="37">
        <v>8</v>
      </c>
      <c r="B522" s="26" t="s">
        <v>929</v>
      </c>
      <c r="C522" s="25" t="s">
        <v>194</v>
      </c>
      <c r="D522" s="26" t="s">
        <v>79</v>
      </c>
      <c r="E522" s="42">
        <v>74</v>
      </c>
      <c r="F522" s="43" t="s">
        <v>8</v>
      </c>
      <c r="G522" s="5"/>
    </row>
    <row r="523" spans="1:7" ht="24.75" customHeight="1">
      <c r="A523" s="37">
        <v>9</v>
      </c>
      <c r="B523" s="26" t="s">
        <v>931</v>
      </c>
      <c r="C523" s="25" t="s">
        <v>22</v>
      </c>
      <c r="D523" s="26" t="s">
        <v>79</v>
      </c>
      <c r="E523" s="42">
        <v>85</v>
      </c>
      <c r="F523" s="43" t="s">
        <v>7</v>
      </c>
      <c r="G523" s="5"/>
    </row>
    <row r="524" spans="1:7" ht="24.75" customHeight="1">
      <c r="A524" s="37">
        <v>10</v>
      </c>
      <c r="B524" s="20" t="s">
        <v>349</v>
      </c>
      <c r="C524" s="20" t="s">
        <v>19</v>
      </c>
      <c r="D524" s="20" t="s">
        <v>350</v>
      </c>
      <c r="E524" s="46">
        <v>88</v>
      </c>
      <c r="F524" s="43" t="s">
        <v>7</v>
      </c>
      <c r="G524" s="90"/>
    </row>
    <row r="525" spans="1:7" ht="24.75" customHeight="1">
      <c r="A525" s="19">
        <v>11</v>
      </c>
      <c r="B525" s="20" t="s">
        <v>352</v>
      </c>
      <c r="C525" s="20" t="s">
        <v>199</v>
      </c>
      <c r="D525" s="20" t="s">
        <v>81</v>
      </c>
      <c r="E525" s="46">
        <v>96</v>
      </c>
      <c r="F525" s="43" t="s">
        <v>1602</v>
      </c>
      <c r="G525" s="90"/>
    </row>
    <row r="526" spans="1:7" ht="24.75" customHeight="1">
      <c r="A526" s="37">
        <v>12</v>
      </c>
      <c r="B526" s="28" t="s">
        <v>659</v>
      </c>
      <c r="C526" s="27" t="s">
        <v>19</v>
      </c>
      <c r="D526" s="28" t="s">
        <v>81</v>
      </c>
      <c r="E526" s="13">
        <v>94</v>
      </c>
      <c r="F526" s="13" t="s">
        <v>6</v>
      </c>
      <c r="G526" s="5"/>
    </row>
    <row r="527" spans="1:7" ht="24.75" customHeight="1">
      <c r="A527" s="37">
        <v>13</v>
      </c>
      <c r="B527" s="26" t="s">
        <v>935</v>
      </c>
      <c r="C527" s="25" t="s">
        <v>734</v>
      </c>
      <c r="D527" s="26" t="s">
        <v>81</v>
      </c>
      <c r="E527" s="42">
        <v>88</v>
      </c>
      <c r="F527" s="43" t="s">
        <v>7</v>
      </c>
      <c r="G527" s="5"/>
    </row>
    <row r="528" spans="1:7" ht="24.75" customHeight="1">
      <c r="A528" s="37">
        <v>14</v>
      </c>
      <c r="B528" s="28" t="s">
        <v>743</v>
      </c>
      <c r="C528" s="27" t="s">
        <v>744</v>
      </c>
      <c r="D528" s="28" t="s">
        <v>155</v>
      </c>
      <c r="E528" s="46">
        <v>81</v>
      </c>
      <c r="F528" s="50" t="s">
        <v>7</v>
      </c>
      <c r="G528" s="5"/>
    </row>
    <row r="529" spans="1:7" ht="24.75" customHeight="1">
      <c r="A529" s="19">
        <v>15</v>
      </c>
      <c r="B529" s="38" t="s">
        <v>231</v>
      </c>
      <c r="C529" s="16" t="s">
        <v>31</v>
      </c>
      <c r="D529" s="38" t="s">
        <v>24</v>
      </c>
      <c r="E529" s="89">
        <v>80</v>
      </c>
      <c r="F529" s="89" t="s">
        <v>7</v>
      </c>
      <c r="G529" s="87"/>
    </row>
    <row r="530" spans="1:7" ht="24.75" customHeight="1">
      <c r="A530" s="37">
        <v>16</v>
      </c>
      <c r="B530" s="22" t="s">
        <v>486</v>
      </c>
      <c r="C530" s="6" t="s">
        <v>22</v>
      </c>
      <c r="D530" s="22" t="s">
        <v>24</v>
      </c>
      <c r="E530" s="15">
        <v>98</v>
      </c>
      <c r="F530" s="7" t="s">
        <v>6</v>
      </c>
      <c r="G530" s="3"/>
    </row>
    <row r="531" spans="1:7" ht="24.75" customHeight="1">
      <c r="A531" s="37">
        <v>17</v>
      </c>
      <c r="B531" s="20" t="s">
        <v>365</v>
      </c>
      <c r="C531" s="20" t="s">
        <v>366</v>
      </c>
      <c r="D531" s="20" t="s">
        <v>125</v>
      </c>
      <c r="E531" s="46">
        <v>89</v>
      </c>
      <c r="F531" s="43" t="s">
        <v>7</v>
      </c>
      <c r="G531" s="90"/>
    </row>
    <row r="532" spans="1:7" ht="24.75" customHeight="1">
      <c r="A532" s="37">
        <v>18</v>
      </c>
      <c r="B532" s="28" t="s">
        <v>747</v>
      </c>
      <c r="C532" s="27" t="s">
        <v>748</v>
      </c>
      <c r="D532" s="28" t="s">
        <v>32</v>
      </c>
      <c r="E532" s="46">
        <v>89</v>
      </c>
      <c r="F532" s="50" t="s">
        <v>723</v>
      </c>
      <c r="G532" s="5"/>
    </row>
    <row r="533" spans="1:7" ht="24.75" customHeight="1">
      <c r="A533" s="19">
        <v>19</v>
      </c>
      <c r="B533" s="23" t="s">
        <v>842</v>
      </c>
      <c r="C533" s="23" t="s">
        <v>21</v>
      </c>
      <c r="D533" s="23" t="s">
        <v>32</v>
      </c>
      <c r="E533" s="48">
        <v>92</v>
      </c>
      <c r="F533" s="48" t="s">
        <v>6</v>
      </c>
      <c r="G533" s="95"/>
    </row>
    <row r="534" spans="1:7" ht="24.75" customHeight="1">
      <c r="A534" s="37">
        <v>20</v>
      </c>
      <c r="B534" s="20" t="s">
        <v>377</v>
      </c>
      <c r="C534" s="20" t="s">
        <v>19</v>
      </c>
      <c r="D534" s="20" t="s">
        <v>25</v>
      </c>
      <c r="E534" s="46">
        <v>88</v>
      </c>
      <c r="F534" s="43" t="s">
        <v>7</v>
      </c>
      <c r="G534" s="90"/>
    </row>
    <row r="535" spans="1:7" ht="24.75" customHeight="1">
      <c r="A535" s="37">
        <v>21</v>
      </c>
      <c r="B535" s="30" t="s">
        <v>578</v>
      </c>
      <c r="C535" s="30" t="s">
        <v>579</v>
      </c>
      <c r="D535" s="30" t="s">
        <v>25</v>
      </c>
      <c r="E535" s="88">
        <v>89</v>
      </c>
      <c r="F535" s="50" t="s">
        <v>7</v>
      </c>
      <c r="G535" s="88"/>
    </row>
    <row r="536" spans="1:7" ht="24.75" customHeight="1">
      <c r="A536" s="37">
        <v>22</v>
      </c>
      <c r="B536" s="20" t="s">
        <v>384</v>
      </c>
      <c r="C536" s="20" t="s">
        <v>57</v>
      </c>
      <c r="D536" s="20" t="s">
        <v>385</v>
      </c>
      <c r="E536" s="46">
        <v>96</v>
      </c>
      <c r="F536" s="43" t="s">
        <v>1602</v>
      </c>
      <c r="G536" s="90"/>
    </row>
    <row r="537" spans="1:7" ht="24.75" customHeight="1">
      <c r="A537" s="19">
        <v>23</v>
      </c>
      <c r="B537" s="22" t="s">
        <v>496</v>
      </c>
      <c r="C537" s="6" t="s">
        <v>183</v>
      </c>
      <c r="D537" s="22" t="s">
        <v>127</v>
      </c>
      <c r="E537" s="15">
        <v>89</v>
      </c>
      <c r="F537" s="7" t="s">
        <v>7</v>
      </c>
      <c r="G537" s="3"/>
    </row>
    <row r="538" spans="1:7" ht="24.75" customHeight="1">
      <c r="A538" s="37">
        <v>24</v>
      </c>
      <c r="B538" s="20" t="s">
        <v>390</v>
      </c>
      <c r="C538" s="20" t="s">
        <v>391</v>
      </c>
      <c r="D538" s="20" t="s">
        <v>26</v>
      </c>
      <c r="E538" s="46">
        <v>75</v>
      </c>
      <c r="F538" s="43" t="s">
        <v>8</v>
      </c>
      <c r="G538" s="90"/>
    </row>
    <row r="539" spans="1:7" ht="24.75" customHeight="1">
      <c r="A539" s="37">
        <v>25</v>
      </c>
      <c r="B539" s="20" t="s">
        <v>399</v>
      </c>
      <c r="C539" s="20" t="s">
        <v>22</v>
      </c>
      <c r="D539" s="20" t="s">
        <v>26</v>
      </c>
      <c r="E539" s="46">
        <v>88</v>
      </c>
      <c r="F539" s="43" t="s">
        <v>7</v>
      </c>
      <c r="G539" s="90"/>
    </row>
    <row r="540" spans="1:7" ht="24.75" customHeight="1">
      <c r="A540" s="37">
        <v>26</v>
      </c>
      <c r="B540" s="28" t="s">
        <v>666</v>
      </c>
      <c r="C540" s="27" t="s">
        <v>667</v>
      </c>
      <c r="D540" s="28" t="s">
        <v>26</v>
      </c>
      <c r="E540" s="13">
        <v>80</v>
      </c>
      <c r="F540" s="13" t="s">
        <v>7</v>
      </c>
      <c r="G540" s="5"/>
    </row>
    <row r="541" spans="1:7" ht="24.75" customHeight="1">
      <c r="A541" s="19">
        <v>27</v>
      </c>
      <c r="B541" s="23" t="s">
        <v>865</v>
      </c>
      <c r="C541" s="23" t="s">
        <v>222</v>
      </c>
      <c r="D541" s="23" t="s">
        <v>26</v>
      </c>
      <c r="E541" s="48">
        <v>80</v>
      </c>
      <c r="F541" s="48" t="s">
        <v>7</v>
      </c>
      <c r="G541" s="96"/>
    </row>
    <row r="542" spans="1:7" ht="24.75" customHeight="1">
      <c r="A542" s="37">
        <v>28</v>
      </c>
      <c r="B542" s="23" t="s">
        <v>871</v>
      </c>
      <c r="C542" s="23" t="s">
        <v>872</v>
      </c>
      <c r="D542" s="23" t="s">
        <v>26</v>
      </c>
      <c r="E542" s="48">
        <v>75</v>
      </c>
      <c r="F542" s="48" t="s">
        <v>8</v>
      </c>
      <c r="G542" s="96"/>
    </row>
    <row r="543" spans="1:7" ht="24.75" customHeight="1">
      <c r="A543" s="37">
        <v>29</v>
      </c>
      <c r="B543" s="20" t="s">
        <v>406</v>
      </c>
      <c r="C543" s="20" t="s">
        <v>176</v>
      </c>
      <c r="D543" s="20" t="s">
        <v>93</v>
      </c>
      <c r="E543" s="46">
        <v>85</v>
      </c>
      <c r="F543" s="43" t="s">
        <v>7</v>
      </c>
      <c r="G543" s="90"/>
    </row>
    <row r="544" spans="1:7" ht="24.75" customHeight="1">
      <c r="A544" s="37">
        <v>30</v>
      </c>
      <c r="B544" s="20" t="s">
        <v>411</v>
      </c>
      <c r="C544" s="20" t="s">
        <v>134</v>
      </c>
      <c r="D544" s="20" t="s">
        <v>93</v>
      </c>
      <c r="E544" s="46">
        <v>89</v>
      </c>
      <c r="F544" s="43" t="s">
        <v>7</v>
      </c>
      <c r="G544" s="90"/>
    </row>
    <row r="545" spans="1:7" ht="24.75" customHeight="1">
      <c r="A545" s="19">
        <v>31</v>
      </c>
      <c r="B545" s="30" t="s">
        <v>589</v>
      </c>
      <c r="C545" s="30" t="s">
        <v>22</v>
      </c>
      <c r="D545" s="30" t="s">
        <v>93</v>
      </c>
      <c r="E545" s="88">
        <v>89</v>
      </c>
      <c r="F545" s="50" t="s">
        <v>7</v>
      </c>
      <c r="G545" s="88"/>
    </row>
    <row r="546" spans="1:7" ht="24.75" customHeight="1">
      <c r="A546" s="37">
        <v>32</v>
      </c>
      <c r="B546" s="28" t="s">
        <v>774</v>
      </c>
      <c r="C546" s="27" t="s">
        <v>775</v>
      </c>
      <c r="D546" s="28" t="s">
        <v>36</v>
      </c>
      <c r="E546" s="46">
        <v>64</v>
      </c>
      <c r="F546" s="50" t="s">
        <v>773</v>
      </c>
      <c r="G546" s="5" t="s">
        <v>116</v>
      </c>
    </row>
    <row r="547" spans="1:7" ht="24.75" customHeight="1">
      <c r="A547" s="37">
        <v>33</v>
      </c>
      <c r="B547" s="23" t="s">
        <v>883</v>
      </c>
      <c r="C547" s="23" t="s">
        <v>884</v>
      </c>
      <c r="D547" s="23" t="s">
        <v>269</v>
      </c>
      <c r="E547" s="48">
        <v>75</v>
      </c>
      <c r="F547" s="48" t="s">
        <v>8</v>
      </c>
      <c r="G547" s="96"/>
    </row>
    <row r="548" spans="1:7" ht="24.75" customHeight="1">
      <c r="A548" s="37">
        <v>34</v>
      </c>
      <c r="B548" s="38" t="s">
        <v>283</v>
      </c>
      <c r="C548" s="16" t="s">
        <v>31</v>
      </c>
      <c r="D548" s="38" t="s">
        <v>100</v>
      </c>
      <c r="E548" s="89">
        <v>90</v>
      </c>
      <c r="F548" s="89" t="s">
        <v>6</v>
      </c>
      <c r="G548" s="72"/>
    </row>
    <row r="549" spans="1:7" ht="24.75" customHeight="1">
      <c r="A549" s="19">
        <v>35</v>
      </c>
      <c r="B549" s="20" t="s">
        <v>431</v>
      </c>
      <c r="C549" s="20" t="s">
        <v>432</v>
      </c>
      <c r="D549" s="20" t="s">
        <v>100</v>
      </c>
      <c r="E549" s="46">
        <v>88</v>
      </c>
      <c r="F549" s="43" t="s">
        <v>7</v>
      </c>
      <c r="G549" s="90"/>
    </row>
    <row r="550" spans="1:7" ht="24.75" customHeight="1">
      <c r="A550" s="37">
        <v>36</v>
      </c>
      <c r="B550" s="30" t="s">
        <v>601</v>
      </c>
      <c r="C550" s="30" t="s">
        <v>602</v>
      </c>
      <c r="D550" s="30" t="s">
        <v>100</v>
      </c>
      <c r="E550" s="88">
        <v>84</v>
      </c>
      <c r="F550" s="50" t="s">
        <v>7</v>
      </c>
      <c r="G550" s="88"/>
    </row>
    <row r="551" spans="1:7" ht="24.75" customHeight="1">
      <c r="A551" s="37">
        <v>37</v>
      </c>
      <c r="B551" s="23" t="s">
        <v>887</v>
      </c>
      <c r="C551" s="23" t="s">
        <v>888</v>
      </c>
      <c r="D551" s="23" t="s">
        <v>100</v>
      </c>
      <c r="E551" s="48">
        <v>88</v>
      </c>
      <c r="F551" s="48" t="s">
        <v>7</v>
      </c>
      <c r="G551" s="96"/>
    </row>
    <row r="552" spans="1:7" ht="24.75" customHeight="1">
      <c r="A552" s="37">
        <v>38</v>
      </c>
      <c r="B552" s="20" t="s">
        <v>434</v>
      </c>
      <c r="C552" s="20" t="s">
        <v>21</v>
      </c>
      <c r="D552" s="20" t="s">
        <v>132</v>
      </c>
      <c r="E552" s="46">
        <v>95</v>
      </c>
      <c r="F552" s="43" t="s">
        <v>1602</v>
      </c>
      <c r="G552" s="90"/>
    </row>
    <row r="553" spans="1:7" ht="24.75" customHeight="1">
      <c r="A553" s="19">
        <v>39</v>
      </c>
      <c r="B553" s="28" t="s">
        <v>780</v>
      </c>
      <c r="C553" s="27" t="s">
        <v>781</v>
      </c>
      <c r="D553" s="28" t="s">
        <v>132</v>
      </c>
      <c r="E553" s="46">
        <v>81</v>
      </c>
      <c r="F553" s="50" t="s">
        <v>723</v>
      </c>
      <c r="G553" s="5"/>
    </row>
    <row r="554" spans="1:7" ht="24.75" customHeight="1">
      <c r="A554" s="37">
        <v>40</v>
      </c>
      <c r="B554" s="26" t="s">
        <v>976</v>
      </c>
      <c r="C554" s="25" t="s">
        <v>191</v>
      </c>
      <c r="D554" s="26" t="s">
        <v>101</v>
      </c>
      <c r="E554" s="42">
        <v>89</v>
      </c>
      <c r="F554" s="43" t="s">
        <v>7</v>
      </c>
      <c r="G554" s="5"/>
    </row>
    <row r="555" spans="1:7" ht="24.75" customHeight="1">
      <c r="A555" s="37">
        <v>41</v>
      </c>
      <c r="B555" s="20" t="s">
        <v>442</v>
      </c>
      <c r="C555" s="20" t="s">
        <v>37</v>
      </c>
      <c r="D555" s="20" t="s">
        <v>38</v>
      </c>
      <c r="E555" s="46">
        <v>99</v>
      </c>
      <c r="F555" s="43" t="s">
        <v>1602</v>
      </c>
      <c r="G555" s="90"/>
    </row>
    <row r="556" spans="1:7" ht="24.75" customHeight="1">
      <c r="A556" s="37">
        <v>42</v>
      </c>
      <c r="B556" s="22" t="s">
        <v>525</v>
      </c>
      <c r="C556" s="6" t="s">
        <v>524</v>
      </c>
      <c r="D556" s="22" t="s">
        <v>38</v>
      </c>
      <c r="E556" s="15">
        <v>89</v>
      </c>
      <c r="F556" s="7" t="s">
        <v>7</v>
      </c>
      <c r="G556" s="3"/>
    </row>
    <row r="557" spans="1:7" ht="24.75" customHeight="1">
      <c r="A557" s="19">
        <v>43</v>
      </c>
      <c r="B557" s="22" t="s">
        <v>526</v>
      </c>
      <c r="C557" s="6" t="s">
        <v>70</v>
      </c>
      <c r="D557" s="22" t="s">
        <v>38</v>
      </c>
      <c r="E557" s="15">
        <v>87</v>
      </c>
      <c r="F557" s="7" t="s">
        <v>7</v>
      </c>
      <c r="G557" s="3"/>
    </row>
    <row r="558" spans="1:7" ht="24.75" customHeight="1">
      <c r="A558" s="37">
        <v>44</v>
      </c>
      <c r="B558" s="30" t="s">
        <v>613</v>
      </c>
      <c r="C558" s="30" t="s">
        <v>31</v>
      </c>
      <c r="D558" s="30" t="s">
        <v>27</v>
      </c>
      <c r="E558" s="88">
        <v>81</v>
      </c>
      <c r="F558" s="50" t="s">
        <v>7</v>
      </c>
      <c r="G558" s="88"/>
    </row>
    <row r="559" spans="1:7" ht="24.75" customHeight="1">
      <c r="A559" s="37">
        <v>45</v>
      </c>
      <c r="B559" s="22" t="s">
        <v>538</v>
      </c>
      <c r="C559" s="6" t="s">
        <v>539</v>
      </c>
      <c r="D559" s="22" t="s">
        <v>28</v>
      </c>
      <c r="E559" s="15">
        <v>91</v>
      </c>
      <c r="F559" s="7" t="s">
        <v>6</v>
      </c>
      <c r="G559" s="3"/>
    </row>
    <row r="560" spans="1:7" ht="24.75" customHeight="1">
      <c r="A560" s="37">
        <v>46</v>
      </c>
      <c r="B560" s="28" t="s">
        <v>711</v>
      </c>
      <c r="C560" s="27" t="s">
        <v>89</v>
      </c>
      <c r="D560" s="28" t="s">
        <v>28</v>
      </c>
      <c r="E560" s="13">
        <v>85</v>
      </c>
      <c r="F560" s="13" t="s">
        <v>7</v>
      </c>
      <c r="G560" s="77"/>
    </row>
    <row r="561" spans="1:7" ht="24.75" customHeight="1">
      <c r="A561" s="19">
        <v>47</v>
      </c>
      <c r="B561" s="20" t="s">
        <v>451</v>
      </c>
      <c r="C561" s="20" t="s">
        <v>452</v>
      </c>
      <c r="D561" s="20" t="s">
        <v>453</v>
      </c>
      <c r="E561" s="46">
        <v>96</v>
      </c>
      <c r="F561" s="43" t="s">
        <v>1602</v>
      </c>
      <c r="G561" s="99"/>
    </row>
    <row r="562" spans="1:7" ht="24.75" customHeight="1">
      <c r="A562" s="37">
        <v>48</v>
      </c>
      <c r="B562" s="38" t="s">
        <v>305</v>
      </c>
      <c r="C562" s="16" t="s">
        <v>47</v>
      </c>
      <c r="D562" s="38" t="s">
        <v>139</v>
      </c>
      <c r="E562" s="89">
        <v>80</v>
      </c>
      <c r="F562" s="89" t="s">
        <v>7</v>
      </c>
      <c r="G562" s="72"/>
    </row>
    <row r="563" spans="1:7" ht="24.75" customHeight="1">
      <c r="A563" s="37">
        <v>49</v>
      </c>
      <c r="B563" s="23" t="s">
        <v>913</v>
      </c>
      <c r="C563" s="23" t="s">
        <v>914</v>
      </c>
      <c r="D563" s="23" t="s">
        <v>210</v>
      </c>
      <c r="E563" s="48">
        <v>78</v>
      </c>
      <c r="F563" s="48" t="s">
        <v>8</v>
      </c>
      <c r="G563" s="96"/>
    </row>
    <row r="564" spans="1:7" ht="24.75" customHeight="1">
      <c r="A564" s="86"/>
      <c r="B564" s="98" t="s">
        <v>1605</v>
      </c>
      <c r="C564" s="100"/>
      <c r="D564" s="98"/>
      <c r="E564" s="86"/>
      <c r="F564" s="86"/>
      <c r="G564" s="100"/>
    </row>
    <row r="565" spans="1:7" ht="24.75" customHeight="1">
      <c r="A565" s="37">
        <v>1</v>
      </c>
      <c r="B565" s="20" t="s">
        <v>318</v>
      </c>
      <c r="C565" s="20" t="s">
        <v>319</v>
      </c>
      <c r="D565" s="20" t="s">
        <v>23</v>
      </c>
      <c r="E565" s="46">
        <v>95</v>
      </c>
      <c r="F565" s="43" t="s">
        <v>1602</v>
      </c>
      <c r="G565" s="90"/>
    </row>
    <row r="566" spans="1:7" ht="24.75" customHeight="1">
      <c r="A566" s="37">
        <v>2</v>
      </c>
      <c r="B566" s="20" t="s">
        <v>321</v>
      </c>
      <c r="C566" s="20" t="s">
        <v>322</v>
      </c>
      <c r="D566" s="20" t="s">
        <v>23</v>
      </c>
      <c r="E566" s="46">
        <v>85</v>
      </c>
      <c r="F566" s="43" t="s">
        <v>7</v>
      </c>
      <c r="G566" s="90"/>
    </row>
    <row r="567" spans="1:7" ht="24.75" customHeight="1">
      <c r="A567" s="37">
        <v>3</v>
      </c>
      <c r="B567" s="38" t="s">
        <v>214</v>
      </c>
      <c r="C567" s="16" t="s">
        <v>19</v>
      </c>
      <c r="D567" s="38" t="s">
        <v>149</v>
      </c>
      <c r="E567" s="89">
        <v>88</v>
      </c>
      <c r="F567" s="89" t="s">
        <v>7</v>
      </c>
      <c r="G567" s="72"/>
    </row>
    <row r="568" spans="1:7" ht="24.75" customHeight="1">
      <c r="A568" s="37">
        <v>4</v>
      </c>
      <c r="B568" s="38" t="s">
        <v>215</v>
      </c>
      <c r="C568" s="16" t="s">
        <v>216</v>
      </c>
      <c r="D568" s="38" t="s">
        <v>217</v>
      </c>
      <c r="E568" s="89">
        <v>80</v>
      </c>
      <c r="F568" s="89" t="s">
        <v>7</v>
      </c>
      <c r="G568" s="72"/>
    </row>
    <row r="569" spans="1:7" ht="24.75" customHeight="1">
      <c r="A569" s="37">
        <v>5</v>
      </c>
      <c r="B569" s="20" t="s">
        <v>324</v>
      </c>
      <c r="C569" s="20" t="s">
        <v>325</v>
      </c>
      <c r="D569" s="20" t="s">
        <v>150</v>
      </c>
      <c r="E569" s="46">
        <v>85</v>
      </c>
      <c r="F569" s="43" t="s">
        <v>7</v>
      </c>
      <c r="G569" s="90"/>
    </row>
    <row r="570" spans="1:7" ht="24.75" customHeight="1">
      <c r="A570" s="37">
        <v>6</v>
      </c>
      <c r="B570" s="20" t="s">
        <v>327</v>
      </c>
      <c r="C570" s="20" t="s">
        <v>328</v>
      </c>
      <c r="D570" s="20" t="s">
        <v>329</v>
      </c>
      <c r="E570" s="46">
        <v>88</v>
      </c>
      <c r="F570" s="43" t="s">
        <v>7</v>
      </c>
      <c r="G570" s="90"/>
    </row>
    <row r="571" spans="1:7" ht="24.75" customHeight="1">
      <c r="A571" s="37">
        <v>7</v>
      </c>
      <c r="B571" s="20" t="s">
        <v>331</v>
      </c>
      <c r="C571" s="20" t="s">
        <v>332</v>
      </c>
      <c r="D571" s="20" t="s">
        <v>333</v>
      </c>
      <c r="E571" s="46">
        <v>88</v>
      </c>
      <c r="F571" s="43" t="s">
        <v>7</v>
      </c>
      <c r="G571" s="90"/>
    </row>
    <row r="572" spans="1:7" ht="24.75" customHeight="1">
      <c r="A572" s="37">
        <v>8</v>
      </c>
      <c r="B572" s="38" t="s">
        <v>218</v>
      </c>
      <c r="C572" s="16" t="s">
        <v>219</v>
      </c>
      <c r="D572" s="38" t="s">
        <v>30</v>
      </c>
      <c r="E572" s="89">
        <v>85</v>
      </c>
      <c r="F572" s="89" t="s">
        <v>7</v>
      </c>
      <c r="G572" s="72"/>
    </row>
    <row r="573" spans="1:7" ht="24.75" customHeight="1">
      <c r="A573" s="37">
        <v>9</v>
      </c>
      <c r="B573" s="38" t="s">
        <v>221</v>
      </c>
      <c r="C573" s="16" t="s">
        <v>222</v>
      </c>
      <c r="D573" s="38" t="s">
        <v>76</v>
      </c>
      <c r="E573" s="89">
        <v>88</v>
      </c>
      <c r="F573" s="89" t="s">
        <v>7</v>
      </c>
      <c r="G573" s="72"/>
    </row>
    <row r="574" spans="1:7" ht="24.75" customHeight="1">
      <c r="A574" s="37">
        <v>10</v>
      </c>
      <c r="B574" s="20" t="s">
        <v>335</v>
      </c>
      <c r="C574" s="20" t="s">
        <v>336</v>
      </c>
      <c r="D574" s="20" t="s">
        <v>76</v>
      </c>
      <c r="E574" s="46">
        <v>98</v>
      </c>
      <c r="F574" s="43" t="s">
        <v>1602</v>
      </c>
      <c r="G574" s="90"/>
    </row>
    <row r="575" spans="1:7" ht="24.75" customHeight="1">
      <c r="A575" s="37">
        <v>11</v>
      </c>
      <c r="B575" s="38" t="s">
        <v>223</v>
      </c>
      <c r="C575" s="16" t="s">
        <v>209</v>
      </c>
      <c r="D575" s="38" t="s">
        <v>43</v>
      </c>
      <c r="E575" s="29">
        <v>85</v>
      </c>
      <c r="F575" s="89" t="s">
        <v>7</v>
      </c>
      <c r="G575" s="89"/>
    </row>
    <row r="576" spans="1:7" ht="24.75" customHeight="1">
      <c r="A576" s="37">
        <v>12</v>
      </c>
      <c r="B576" s="38" t="s">
        <v>224</v>
      </c>
      <c r="C576" s="16" t="s">
        <v>225</v>
      </c>
      <c r="D576" s="38" t="s">
        <v>43</v>
      </c>
      <c r="E576" s="89">
        <v>86</v>
      </c>
      <c r="F576" s="89" t="s">
        <v>7</v>
      </c>
      <c r="G576" s="72"/>
    </row>
    <row r="577" spans="1:7" ht="24.75" customHeight="1">
      <c r="A577" s="37">
        <v>13</v>
      </c>
      <c r="B577" s="20" t="s">
        <v>340</v>
      </c>
      <c r="C577" s="20" t="s">
        <v>341</v>
      </c>
      <c r="D577" s="20" t="s">
        <v>43</v>
      </c>
      <c r="E577" s="46">
        <v>93</v>
      </c>
      <c r="F577" s="43" t="s">
        <v>1602</v>
      </c>
      <c r="G577" s="90"/>
    </row>
    <row r="578" spans="1:7" ht="24.75" customHeight="1">
      <c r="A578" s="37">
        <v>14</v>
      </c>
      <c r="B578" s="20" t="s">
        <v>346</v>
      </c>
      <c r="C578" s="20" t="s">
        <v>347</v>
      </c>
      <c r="D578" s="20" t="s">
        <v>79</v>
      </c>
      <c r="E578" s="46">
        <v>85</v>
      </c>
      <c r="F578" s="43" t="s">
        <v>7</v>
      </c>
      <c r="G578" s="90"/>
    </row>
    <row r="579" spans="1:7" ht="24.75" customHeight="1">
      <c r="A579" s="37">
        <v>15</v>
      </c>
      <c r="B579" s="38" t="s">
        <v>228</v>
      </c>
      <c r="C579" s="16" t="s">
        <v>229</v>
      </c>
      <c r="D579" s="38" t="s">
        <v>81</v>
      </c>
      <c r="E579" s="89">
        <v>80</v>
      </c>
      <c r="F579" s="89" t="s">
        <v>7</v>
      </c>
      <c r="G579" s="87"/>
    </row>
    <row r="580" spans="1:7" ht="24.75" customHeight="1">
      <c r="A580" s="37">
        <v>16</v>
      </c>
      <c r="B580" s="38" t="s">
        <v>230</v>
      </c>
      <c r="C580" s="16" t="s">
        <v>20</v>
      </c>
      <c r="D580" s="38" t="s">
        <v>81</v>
      </c>
      <c r="E580" s="89">
        <v>82</v>
      </c>
      <c r="F580" s="89" t="s">
        <v>7</v>
      </c>
      <c r="G580" s="87"/>
    </row>
    <row r="581" spans="1:7" ht="24.75" customHeight="1">
      <c r="A581" s="37">
        <v>17</v>
      </c>
      <c r="B581" s="20" t="s">
        <v>357</v>
      </c>
      <c r="C581" s="20" t="s">
        <v>19</v>
      </c>
      <c r="D581" s="20" t="s">
        <v>24</v>
      </c>
      <c r="E581" s="46">
        <v>85</v>
      </c>
      <c r="F581" s="43" t="s">
        <v>7</v>
      </c>
      <c r="G581" s="90"/>
    </row>
    <row r="582" spans="1:7" ht="24.75" customHeight="1">
      <c r="A582" s="37">
        <v>18</v>
      </c>
      <c r="B582" s="20" t="s">
        <v>363</v>
      </c>
      <c r="C582" s="20" t="s">
        <v>21</v>
      </c>
      <c r="D582" s="20" t="s">
        <v>125</v>
      </c>
      <c r="E582" s="46">
        <v>95</v>
      </c>
      <c r="F582" s="43" t="s">
        <v>1602</v>
      </c>
      <c r="G582" s="90"/>
    </row>
    <row r="583" spans="1:7" ht="24.75" customHeight="1">
      <c r="A583" s="37">
        <v>19</v>
      </c>
      <c r="B583" s="20" t="s">
        <v>368</v>
      </c>
      <c r="C583" s="20" t="s">
        <v>20</v>
      </c>
      <c r="D583" s="20" t="s">
        <v>125</v>
      </c>
      <c r="E583" s="46">
        <v>45</v>
      </c>
      <c r="F583" s="43" t="s">
        <v>10</v>
      </c>
      <c r="G583" s="90"/>
    </row>
    <row r="584" spans="1:7" ht="24.75" customHeight="1">
      <c r="A584" s="37">
        <v>20</v>
      </c>
      <c r="B584" s="38" t="s">
        <v>241</v>
      </c>
      <c r="C584" s="16" t="s">
        <v>49</v>
      </c>
      <c r="D584" s="38" t="s">
        <v>86</v>
      </c>
      <c r="E584" s="89">
        <v>80</v>
      </c>
      <c r="F584" s="89" t="s">
        <v>7</v>
      </c>
      <c r="G584" s="72"/>
    </row>
    <row r="585" spans="1:7" ht="24.75" customHeight="1">
      <c r="A585" s="37">
        <v>21</v>
      </c>
      <c r="B585" s="39" t="s">
        <v>242</v>
      </c>
      <c r="C585" s="17" t="s">
        <v>243</v>
      </c>
      <c r="D585" s="39" t="s">
        <v>86</v>
      </c>
      <c r="E585" s="89">
        <v>80</v>
      </c>
      <c r="F585" s="89" t="s">
        <v>7</v>
      </c>
      <c r="G585" s="101"/>
    </row>
    <row r="586" spans="1:7" ht="24.75" customHeight="1">
      <c r="A586" s="37">
        <v>22</v>
      </c>
      <c r="B586" s="20" t="s">
        <v>379</v>
      </c>
      <c r="C586" s="20" t="s">
        <v>380</v>
      </c>
      <c r="D586" s="20" t="s">
        <v>86</v>
      </c>
      <c r="E586" s="46">
        <v>75</v>
      </c>
      <c r="F586" s="43" t="s">
        <v>8</v>
      </c>
      <c r="G586" s="90"/>
    </row>
    <row r="587" spans="1:7" ht="24.75" customHeight="1">
      <c r="A587" s="37">
        <v>23</v>
      </c>
      <c r="B587" s="20" t="s">
        <v>382</v>
      </c>
      <c r="C587" s="20" t="s">
        <v>20</v>
      </c>
      <c r="D587" s="20" t="s">
        <v>86</v>
      </c>
      <c r="E587" s="46">
        <v>85</v>
      </c>
      <c r="F587" s="43" t="s">
        <v>7</v>
      </c>
      <c r="G587" s="90"/>
    </row>
    <row r="588" spans="1:7" ht="24.75" customHeight="1">
      <c r="A588" s="37">
        <v>24</v>
      </c>
      <c r="B588" s="38" t="s">
        <v>232</v>
      </c>
      <c r="C588" s="16" t="s">
        <v>233</v>
      </c>
      <c r="D588" s="38" t="s">
        <v>84</v>
      </c>
      <c r="E588" s="89">
        <v>90</v>
      </c>
      <c r="F588" s="89" t="s">
        <v>6</v>
      </c>
      <c r="G588" s="72"/>
    </row>
    <row r="589" spans="1:7" ht="24.75" customHeight="1">
      <c r="A589" s="37">
        <v>25</v>
      </c>
      <c r="B589" s="38" t="s">
        <v>236</v>
      </c>
      <c r="C589" s="16" t="s">
        <v>237</v>
      </c>
      <c r="D589" s="38" t="s">
        <v>25</v>
      </c>
      <c r="E589" s="89">
        <v>80</v>
      </c>
      <c r="F589" s="89" t="s">
        <v>7</v>
      </c>
      <c r="G589" s="72"/>
    </row>
    <row r="590" spans="1:7" ht="24.75" customHeight="1">
      <c r="A590" s="37">
        <v>26</v>
      </c>
      <c r="B590" s="38" t="s">
        <v>238</v>
      </c>
      <c r="C590" s="16" t="s">
        <v>239</v>
      </c>
      <c r="D590" s="38" t="s">
        <v>25</v>
      </c>
      <c r="E590" s="89">
        <v>88</v>
      </c>
      <c r="F590" s="89" t="s">
        <v>7</v>
      </c>
      <c r="G590" s="72"/>
    </row>
    <row r="591" spans="1:7" ht="24.75" customHeight="1">
      <c r="A591" s="37">
        <v>27</v>
      </c>
      <c r="B591" s="20" t="s">
        <v>370</v>
      </c>
      <c r="C591" s="20" t="s">
        <v>371</v>
      </c>
      <c r="D591" s="20" t="s">
        <v>25</v>
      </c>
      <c r="E591" s="46">
        <v>85</v>
      </c>
      <c r="F591" s="43" t="s">
        <v>7</v>
      </c>
      <c r="G591" s="90"/>
    </row>
    <row r="592" spans="1:7" ht="24.75" customHeight="1">
      <c r="A592" s="37">
        <v>28</v>
      </c>
      <c r="B592" s="20" t="s">
        <v>373</v>
      </c>
      <c r="C592" s="20" t="s">
        <v>142</v>
      </c>
      <c r="D592" s="20" t="s">
        <v>25</v>
      </c>
      <c r="E592" s="46">
        <v>85</v>
      </c>
      <c r="F592" s="43" t="s">
        <v>7</v>
      </c>
      <c r="G592" s="90"/>
    </row>
    <row r="593" spans="1:7" ht="24.75" customHeight="1">
      <c r="A593" s="37">
        <v>29</v>
      </c>
      <c r="B593" s="20" t="s">
        <v>375</v>
      </c>
      <c r="C593" s="20" t="s">
        <v>143</v>
      </c>
      <c r="D593" s="20" t="s">
        <v>25</v>
      </c>
      <c r="E593" s="46">
        <v>98</v>
      </c>
      <c r="F593" s="43" t="s">
        <v>1602</v>
      </c>
      <c r="G593" s="90"/>
    </row>
    <row r="594" spans="1:7" ht="24.75" customHeight="1">
      <c r="A594" s="37">
        <v>30</v>
      </c>
      <c r="B594" s="38" t="s">
        <v>245</v>
      </c>
      <c r="C594" s="16" t="s">
        <v>162</v>
      </c>
      <c r="D594" s="38" t="s">
        <v>26</v>
      </c>
      <c r="E594" s="89">
        <v>80</v>
      </c>
      <c r="F594" s="89" t="s">
        <v>7</v>
      </c>
      <c r="G594" s="72"/>
    </row>
    <row r="595" spans="1:7" ht="24.75" customHeight="1">
      <c r="A595" s="37">
        <v>31</v>
      </c>
      <c r="B595" s="38" t="s">
        <v>246</v>
      </c>
      <c r="C595" s="16" t="s">
        <v>110</v>
      </c>
      <c r="D595" s="38" t="s">
        <v>26</v>
      </c>
      <c r="E595" s="89">
        <v>95</v>
      </c>
      <c r="F595" s="89" t="s">
        <v>6</v>
      </c>
      <c r="G595" s="72"/>
    </row>
    <row r="596" spans="1:7" ht="24.75" customHeight="1">
      <c r="A596" s="37">
        <v>32</v>
      </c>
      <c r="B596" s="38" t="s">
        <v>247</v>
      </c>
      <c r="C596" s="16" t="s">
        <v>248</v>
      </c>
      <c r="D596" s="38" t="s">
        <v>26</v>
      </c>
      <c r="E596" s="89">
        <v>88</v>
      </c>
      <c r="F596" s="89" t="s">
        <v>7</v>
      </c>
      <c r="G596" s="72"/>
    </row>
    <row r="597" spans="1:7" ht="24.75" customHeight="1">
      <c r="A597" s="37">
        <v>33</v>
      </c>
      <c r="B597" s="38" t="s">
        <v>251</v>
      </c>
      <c r="C597" s="16" t="s">
        <v>163</v>
      </c>
      <c r="D597" s="38" t="s">
        <v>26</v>
      </c>
      <c r="E597" s="89">
        <v>95</v>
      </c>
      <c r="F597" s="89" t="s">
        <v>6</v>
      </c>
      <c r="G597" s="72"/>
    </row>
    <row r="598" spans="1:7" ht="24.75" customHeight="1">
      <c r="A598" s="37">
        <v>34</v>
      </c>
      <c r="B598" s="20" t="s">
        <v>393</v>
      </c>
      <c r="C598" s="20" t="s">
        <v>394</v>
      </c>
      <c r="D598" s="20" t="s">
        <v>26</v>
      </c>
      <c r="E598" s="46">
        <v>89</v>
      </c>
      <c r="F598" s="43" t="s">
        <v>7</v>
      </c>
      <c r="G598" s="90"/>
    </row>
    <row r="599" spans="1:7" ht="24.75" customHeight="1">
      <c r="A599" s="37">
        <v>35</v>
      </c>
      <c r="B599" s="20" t="s">
        <v>396</v>
      </c>
      <c r="C599" s="20" t="s">
        <v>397</v>
      </c>
      <c r="D599" s="20" t="s">
        <v>26</v>
      </c>
      <c r="E599" s="46">
        <v>85</v>
      </c>
      <c r="F599" s="43" t="s">
        <v>7</v>
      </c>
      <c r="G599" s="90"/>
    </row>
    <row r="600" spans="1:7" ht="24.75" customHeight="1">
      <c r="A600" s="37">
        <v>36</v>
      </c>
      <c r="B600" s="38" t="s">
        <v>254</v>
      </c>
      <c r="C600" s="16" t="s">
        <v>145</v>
      </c>
      <c r="D600" s="38" t="s">
        <v>128</v>
      </c>
      <c r="E600" s="89">
        <v>80</v>
      </c>
      <c r="F600" s="89" t="s">
        <v>7</v>
      </c>
      <c r="G600" s="72"/>
    </row>
    <row r="601" spans="1:7" ht="24.75" customHeight="1">
      <c r="A601" s="37">
        <v>37</v>
      </c>
      <c r="B601" s="38" t="s">
        <v>255</v>
      </c>
      <c r="C601" s="16" t="s">
        <v>256</v>
      </c>
      <c r="D601" s="38" t="s">
        <v>91</v>
      </c>
      <c r="E601" s="89">
        <v>80</v>
      </c>
      <c r="F601" s="89" t="s">
        <v>7</v>
      </c>
      <c r="G601" s="72"/>
    </row>
    <row r="602" spans="1:7" ht="24.75" customHeight="1">
      <c r="A602" s="37">
        <v>38</v>
      </c>
      <c r="B602" s="38" t="s">
        <v>257</v>
      </c>
      <c r="C602" s="16" t="s">
        <v>196</v>
      </c>
      <c r="D602" s="38" t="s">
        <v>93</v>
      </c>
      <c r="E602" s="89">
        <v>88</v>
      </c>
      <c r="F602" s="89" t="s">
        <v>7</v>
      </c>
      <c r="G602" s="72"/>
    </row>
    <row r="603" spans="1:7" ht="24.75" customHeight="1">
      <c r="A603" s="37">
        <v>39</v>
      </c>
      <c r="B603" s="20" t="s">
        <v>408</v>
      </c>
      <c r="C603" s="20" t="s">
        <v>409</v>
      </c>
      <c r="D603" s="20" t="s">
        <v>93</v>
      </c>
      <c r="E603" s="46">
        <v>85</v>
      </c>
      <c r="F603" s="43" t="s">
        <v>7</v>
      </c>
      <c r="G603" s="90"/>
    </row>
    <row r="604" spans="1:7" ht="24.75" customHeight="1">
      <c r="A604" s="37">
        <v>40</v>
      </c>
      <c r="B604" s="38" t="s">
        <v>261</v>
      </c>
      <c r="C604" s="16" t="s">
        <v>262</v>
      </c>
      <c r="D604" s="38" t="s">
        <v>95</v>
      </c>
      <c r="E604" s="89">
        <v>80</v>
      </c>
      <c r="F604" s="89" t="s">
        <v>7</v>
      </c>
      <c r="G604" s="72"/>
    </row>
    <row r="605" spans="1:7" ht="24.75" customHeight="1">
      <c r="A605" s="37">
        <v>41</v>
      </c>
      <c r="B605" s="38" t="s">
        <v>263</v>
      </c>
      <c r="C605" s="16" t="s">
        <v>156</v>
      </c>
      <c r="D605" s="38" t="s">
        <v>97</v>
      </c>
      <c r="E605" s="89">
        <v>85</v>
      </c>
      <c r="F605" s="89" t="s">
        <v>7</v>
      </c>
      <c r="G605" s="72"/>
    </row>
    <row r="606" spans="1:7" ht="24.75" customHeight="1">
      <c r="A606" s="37">
        <v>42</v>
      </c>
      <c r="B606" s="38" t="s">
        <v>264</v>
      </c>
      <c r="C606" s="16" t="s">
        <v>265</v>
      </c>
      <c r="D606" s="38" t="s">
        <v>35</v>
      </c>
      <c r="E606" s="89">
        <v>88</v>
      </c>
      <c r="F606" s="89" t="s">
        <v>7</v>
      </c>
      <c r="G606" s="72"/>
    </row>
    <row r="607" spans="1:7" ht="24.75" customHeight="1">
      <c r="A607" s="37">
        <v>43</v>
      </c>
      <c r="B607" s="38" t="s">
        <v>266</v>
      </c>
      <c r="C607" s="16" t="s">
        <v>267</v>
      </c>
      <c r="D607" s="38" t="s">
        <v>35</v>
      </c>
      <c r="E607" s="89">
        <v>80</v>
      </c>
      <c r="F607" s="89" t="s">
        <v>7</v>
      </c>
      <c r="G607" s="72"/>
    </row>
    <row r="608" spans="1:7" ht="24.75" customHeight="1">
      <c r="A608" s="37">
        <v>44</v>
      </c>
      <c r="B608" s="38" t="s">
        <v>268</v>
      </c>
      <c r="C608" s="16" t="s">
        <v>60</v>
      </c>
      <c r="D608" s="38" t="s">
        <v>269</v>
      </c>
      <c r="E608" s="89">
        <v>80</v>
      </c>
      <c r="F608" s="89" t="s">
        <v>7</v>
      </c>
      <c r="G608" s="72"/>
    </row>
    <row r="609" spans="1:7" ht="24.75" customHeight="1">
      <c r="A609" s="37">
        <v>45</v>
      </c>
      <c r="B609" s="38" t="s">
        <v>272</v>
      </c>
      <c r="C609" s="16" t="s">
        <v>273</v>
      </c>
      <c r="D609" s="38" t="s">
        <v>99</v>
      </c>
      <c r="E609" s="89">
        <v>88</v>
      </c>
      <c r="F609" s="89" t="s">
        <v>7</v>
      </c>
      <c r="G609" s="72"/>
    </row>
    <row r="610" spans="1:7" ht="24.75" customHeight="1">
      <c r="A610" s="37">
        <v>46</v>
      </c>
      <c r="B610" s="38" t="s">
        <v>274</v>
      </c>
      <c r="C610" s="16" t="s">
        <v>275</v>
      </c>
      <c r="D610" s="38" t="s">
        <v>99</v>
      </c>
      <c r="E610" s="89">
        <v>80</v>
      </c>
      <c r="F610" s="89" t="s">
        <v>7</v>
      </c>
      <c r="G610" s="72"/>
    </row>
    <row r="611" spans="1:7" ht="24.75" customHeight="1">
      <c r="A611" s="37">
        <v>47</v>
      </c>
      <c r="B611" s="38" t="s">
        <v>278</v>
      </c>
      <c r="C611" s="16" t="s">
        <v>19</v>
      </c>
      <c r="D611" s="38" t="s">
        <v>279</v>
      </c>
      <c r="E611" s="89">
        <v>88</v>
      </c>
      <c r="F611" s="89" t="s">
        <v>7</v>
      </c>
      <c r="G611" s="72"/>
    </row>
    <row r="612" spans="1:7" ht="24.75" customHeight="1">
      <c r="A612" s="37">
        <v>48</v>
      </c>
      <c r="B612" s="38" t="s">
        <v>284</v>
      </c>
      <c r="C612" s="16" t="s">
        <v>285</v>
      </c>
      <c r="D612" s="38" t="s">
        <v>100</v>
      </c>
      <c r="E612" s="89">
        <v>90</v>
      </c>
      <c r="F612" s="89" t="s">
        <v>6</v>
      </c>
      <c r="G612" s="72"/>
    </row>
    <row r="613" spans="1:7" ht="24.75" customHeight="1">
      <c r="A613" s="37">
        <v>49</v>
      </c>
      <c r="B613" s="38" t="s">
        <v>288</v>
      </c>
      <c r="C613" s="16" t="s">
        <v>289</v>
      </c>
      <c r="D613" s="38" t="s">
        <v>102</v>
      </c>
      <c r="E613" s="89">
        <v>80</v>
      </c>
      <c r="F613" s="89" t="s">
        <v>7</v>
      </c>
      <c r="G613" s="72"/>
    </row>
    <row r="614" spans="1:7" ht="24.75" customHeight="1">
      <c r="A614" s="37">
        <v>50</v>
      </c>
      <c r="B614" s="38" t="s">
        <v>291</v>
      </c>
      <c r="C614" s="16" t="s">
        <v>70</v>
      </c>
      <c r="D614" s="38" t="s">
        <v>38</v>
      </c>
      <c r="E614" s="89">
        <v>88</v>
      </c>
      <c r="F614" s="89" t="s">
        <v>7</v>
      </c>
      <c r="G614" s="72"/>
    </row>
    <row r="615" spans="1:7" ht="24.75" customHeight="1">
      <c r="A615" s="37">
        <v>51</v>
      </c>
      <c r="B615" s="38" t="s">
        <v>292</v>
      </c>
      <c r="C615" s="16" t="s">
        <v>19</v>
      </c>
      <c r="D615" s="38" t="s">
        <v>38</v>
      </c>
      <c r="E615" s="89">
        <v>85</v>
      </c>
      <c r="F615" s="89" t="s">
        <v>7</v>
      </c>
      <c r="G615" s="72"/>
    </row>
    <row r="616" spans="1:7" ht="24.75" customHeight="1">
      <c r="A616" s="37">
        <v>52</v>
      </c>
      <c r="B616" s="38" t="s">
        <v>293</v>
      </c>
      <c r="C616" s="16" t="s">
        <v>37</v>
      </c>
      <c r="D616" s="38" t="s">
        <v>38</v>
      </c>
      <c r="E616" s="89">
        <v>85</v>
      </c>
      <c r="F616" s="89" t="s">
        <v>7</v>
      </c>
      <c r="G616" s="72"/>
    </row>
    <row r="617" spans="1:7" ht="24.75" customHeight="1">
      <c r="A617" s="37">
        <v>53</v>
      </c>
      <c r="B617" s="38" t="s">
        <v>294</v>
      </c>
      <c r="C617" s="16" t="s">
        <v>295</v>
      </c>
      <c r="D617" s="38" t="s">
        <v>38</v>
      </c>
      <c r="E617" s="89">
        <v>90</v>
      </c>
      <c r="F617" s="89" t="s">
        <v>6</v>
      </c>
      <c r="G617" s="72"/>
    </row>
    <row r="618" spans="1:7" ht="24.75" customHeight="1">
      <c r="A618" s="37">
        <v>54</v>
      </c>
      <c r="B618" s="38" t="s">
        <v>296</v>
      </c>
      <c r="C618" s="16" t="s">
        <v>297</v>
      </c>
      <c r="D618" s="38" t="s">
        <v>169</v>
      </c>
      <c r="E618" s="89">
        <v>89</v>
      </c>
      <c r="F618" s="89" t="s">
        <v>7</v>
      </c>
      <c r="G618" s="72"/>
    </row>
    <row r="619" spans="1:7" ht="24.75" customHeight="1">
      <c r="A619" s="37">
        <v>55</v>
      </c>
      <c r="B619" s="38" t="s">
        <v>298</v>
      </c>
      <c r="C619" s="16" t="s">
        <v>299</v>
      </c>
      <c r="D619" s="38" t="s">
        <v>169</v>
      </c>
      <c r="E619" s="89">
        <v>90</v>
      </c>
      <c r="F619" s="89" t="s">
        <v>6</v>
      </c>
      <c r="G619" s="72"/>
    </row>
    <row r="620" spans="1:7" ht="24.75" customHeight="1">
      <c r="A620" s="37">
        <v>56</v>
      </c>
      <c r="B620" s="38" t="s">
        <v>302</v>
      </c>
      <c r="C620" s="16" t="s">
        <v>20</v>
      </c>
      <c r="D620" s="38" t="s">
        <v>28</v>
      </c>
      <c r="E620" s="89">
        <v>88</v>
      </c>
      <c r="F620" s="89" t="s">
        <v>7</v>
      </c>
      <c r="G620" s="72"/>
    </row>
    <row r="621" spans="1:7" ht="24.75" customHeight="1">
      <c r="A621" s="37">
        <v>57</v>
      </c>
      <c r="B621" s="38" t="s">
        <v>304</v>
      </c>
      <c r="C621" s="16" t="s">
        <v>201</v>
      </c>
      <c r="D621" s="38" t="s">
        <v>28</v>
      </c>
      <c r="E621" s="89">
        <v>85</v>
      </c>
      <c r="F621" s="89" t="s">
        <v>7</v>
      </c>
      <c r="G621" s="72"/>
    </row>
    <row r="622" spans="1:7" ht="24.75" customHeight="1">
      <c r="A622" s="37">
        <v>58</v>
      </c>
      <c r="B622" s="38" t="s">
        <v>306</v>
      </c>
      <c r="C622" s="16" t="s">
        <v>87</v>
      </c>
      <c r="D622" s="38" t="s">
        <v>172</v>
      </c>
      <c r="E622" s="89">
        <v>75</v>
      </c>
      <c r="F622" s="89" t="s">
        <v>8</v>
      </c>
      <c r="G622" s="72"/>
    </row>
    <row r="623" spans="1:7" ht="24.75" customHeight="1">
      <c r="A623" s="37">
        <v>59</v>
      </c>
      <c r="B623" s="38" t="s">
        <v>307</v>
      </c>
      <c r="C623" s="16" t="s">
        <v>308</v>
      </c>
      <c r="D623" s="38" t="s">
        <v>65</v>
      </c>
      <c r="E623" s="89">
        <v>75</v>
      </c>
      <c r="F623" s="89" t="s">
        <v>8</v>
      </c>
      <c r="G623" s="72"/>
    </row>
    <row r="624" spans="1:7" ht="24.75" customHeight="1">
      <c r="A624" s="37">
        <v>60</v>
      </c>
      <c r="B624" s="40" t="s">
        <v>309</v>
      </c>
      <c r="C624" s="18" t="s">
        <v>310</v>
      </c>
      <c r="D624" s="40" t="s">
        <v>144</v>
      </c>
      <c r="E624" s="89">
        <v>88</v>
      </c>
      <c r="F624" s="89" t="s">
        <v>7</v>
      </c>
      <c r="G624" s="72"/>
    </row>
    <row r="625" spans="1:7" ht="24.75" customHeight="1">
      <c r="A625" s="92"/>
      <c r="B625" s="98" t="s">
        <v>1606</v>
      </c>
      <c r="C625" s="93"/>
      <c r="D625" s="94"/>
      <c r="E625" s="92"/>
      <c r="F625" s="92"/>
      <c r="G625" s="93"/>
    </row>
    <row r="626" spans="1:7" ht="24.75" customHeight="1">
      <c r="A626" s="19">
        <v>1</v>
      </c>
      <c r="B626" s="22" t="s">
        <v>462</v>
      </c>
      <c r="C626" s="6" t="s">
        <v>463</v>
      </c>
      <c r="D626" s="22" t="s">
        <v>23</v>
      </c>
      <c r="E626" s="15">
        <v>55</v>
      </c>
      <c r="F626" s="7" t="s">
        <v>9</v>
      </c>
      <c r="G626" s="3"/>
    </row>
    <row r="627" spans="1:7" ht="24.75" customHeight="1">
      <c r="A627" s="19">
        <v>2</v>
      </c>
      <c r="B627" s="22" t="s">
        <v>464</v>
      </c>
      <c r="C627" s="6" t="s">
        <v>465</v>
      </c>
      <c r="D627" s="22" t="s">
        <v>23</v>
      </c>
      <c r="E627" s="15">
        <v>98</v>
      </c>
      <c r="F627" s="7" t="s">
        <v>6</v>
      </c>
      <c r="G627" s="3"/>
    </row>
    <row r="628" spans="1:7" ht="24.75" customHeight="1">
      <c r="A628" s="19">
        <v>3</v>
      </c>
      <c r="B628" s="30" t="s">
        <v>547</v>
      </c>
      <c r="C628" s="30" t="s">
        <v>548</v>
      </c>
      <c r="D628" s="30" t="s">
        <v>23</v>
      </c>
      <c r="E628" s="88">
        <v>71</v>
      </c>
      <c r="F628" s="50" t="s">
        <v>8</v>
      </c>
      <c r="G628" s="88"/>
    </row>
    <row r="629" spans="1:7" ht="24.75" customHeight="1">
      <c r="A629" s="19">
        <v>4</v>
      </c>
      <c r="B629" s="30" t="s">
        <v>554</v>
      </c>
      <c r="C629" s="30" t="s">
        <v>555</v>
      </c>
      <c r="D629" s="30" t="s">
        <v>23</v>
      </c>
      <c r="E629" s="88">
        <v>80</v>
      </c>
      <c r="F629" s="50" t="s">
        <v>7</v>
      </c>
      <c r="G629" s="88"/>
    </row>
    <row r="630" spans="1:7" ht="24.75" customHeight="1">
      <c r="A630" s="19">
        <v>5</v>
      </c>
      <c r="B630" s="30" t="s">
        <v>556</v>
      </c>
      <c r="C630" s="30" t="s">
        <v>57</v>
      </c>
      <c r="D630" s="30" t="s">
        <v>149</v>
      </c>
      <c r="E630" s="88">
        <v>87</v>
      </c>
      <c r="F630" s="50" t="s">
        <v>7</v>
      </c>
      <c r="G630" s="88"/>
    </row>
    <row r="631" spans="1:7" ht="24.75" customHeight="1">
      <c r="A631" s="19">
        <v>6</v>
      </c>
      <c r="B631" s="22" t="s">
        <v>466</v>
      </c>
      <c r="C631" s="6" t="s">
        <v>467</v>
      </c>
      <c r="D631" s="22" t="s">
        <v>150</v>
      </c>
      <c r="E631" s="15">
        <v>94</v>
      </c>
      <c r="F631" s="7" t="s">
        <v>6</v>
      </c>
      <c r="G631" s="3"/>
    </row>
    <row r="632" spans="1:7" ht="24.75" customHeight="1">
      <c r="A632" s="19">
        <v>7</v>
      </c>
      <c r="B632" s="30" t="s">
        <v>559</v>
      </c>
      <c r="C632" s="30" t="s">
        <v>560</v>
      </c>
      <c r="D632" s="30" t="s">
        <v>150</v>
      </c>
      <c r="E632" s="88">
        <v>82</v>
      </c>
      <c r="F632" s="50" t="s">
        <v>7</v>
      </c>
      <c r="G632" s="88"/>
    </row>
    <row r="633" spans="1:7" ht="24.75" customHeight="1">
      <c r="A633" s="19">
        <v>8</v>
      </c>
      <c r="B633" s="22" t="s">
        <v>468</v>
      </c>
      <c r="C633" s="6" t="s">
        <v>29</v>
      </c>
      <c r="D633" s="22" t="s">
        <v>469</v>
      </c>
      <c r="E633" s="15">
        <v>99</v>
      </c>
      <c r="F633" s="7" t="s">
        <v>6</v>
      </c>
      <c r="G633" s="3"/>
    </row>
    <row r="634" spans="1:7" ht="24.75" customHeight="1">
      <c r="A634" s="19">
        <v>9</v>
      </c>
      <c r="B634" s="22" t="s">
        <v>470</v>
      </c>
      <c r="C634" s="6" t="s">
        <v>143</v>
      </c>
      <c r="D634" s="22" t="s">
        <v>471</v>
      </c>
      <c r="E634" s="15">
        <v>89</v>
      </c>
      <c r="F634" s="7" t="s">
        <v>7</v>
      </c>
      <c r="G634" s="5"/>
    </row>
    <row r="635" spans="1:7" ht="24.75" customHeight="1">
      <c r="A635" s="19">
        <v>10</v>
      </c>
      <c r="B635" s="30" t="s">
        <v>561</v>
      </c>
      <c r="C635" s="30" t="s">
        <v>143</v>
      </c>
      <c r="D635" s="30" t="s">
        <v>30</v>
      </c>
      <c r="E635" s="88">
        <v>87</v>
      </c>
      <c r="F635" s="50" t="s">
        <v>7</v>
      </c>
      <c r="G635" s="88"/>
    </row>
    <row r="636" spans="1:7" ht="24.75" customHeight="1">
      <c r="A636" s="19">
        <v>11</v>
      </c>
      <c r="B636" s="22" t="s">
        <v>476</v>
      </c>
      <c r="C636" s="6" t="s">
        <v>477</v>
      </c>
      <c r="D636" s="22" t="s">
        <v>478</v>
      </c>
      <c r="E636" s="15">
        <v>75</v>
      </c>
      <c r="F636" s="7" t="s">
        <v>8</v>
      </c>
      <c r="G636" s="3"/>
    </row>
    <row r="637" spans="1:7" ht="24.75" customHeight="1">
      <c r="A637" s="19">
        <v>12</v>
      </c>
      <c r="B637" s="22" t="s">
        <v>474</v>
      </c>
      <c r="C637" s="6" t="s">
        <v>475</v>
      </c>
      <c r="D637" s="22" t="s">
        <v>122</v>
      </c>
      <c r="E637" s="15">
        <v>80</v>
      </c>
      <c r="F637" s="7" t="s">
        <v>7</v>
      </c>
      <c r="G637" s="3"/>
    </row>
    <row r="638" spans="1:7" ht="24.75" customHeight="1">
      <c r="A638" s="19">
        <v>13</v>
      </c>
      <c r="B638" s="22" t="s">
        <v>479</v>
      </c>
      <c r="C638" s="6" t="s">
        <v>182</v>
      </c>
      <c r="D638" s="22" t="s">
        <v>76</v>
      </c>
      <c r="E638" s="15">
        <v>88</v>
      </c>
      <c r="F638" s="7" t="s">
        <v>7</v>
      </c>
      <c r="G638" s="3"/>
    </row>
    <row r="639" spans="1:7" ht="24.75" customHeight="1">
      <c r="A639" s="19">
        <v>14</v>
      </c>
      <c r="B639" s="22" t="s">
        <v>480</v>
      </c>
      <c r="C639" s="6" t="s">
        <v>142</v>
      </c>
      <c r="D639" s="22" t="s">
        <v>79</v>
      </c>
      <c r="E639" s="15">
        <v>89</v>
      </c>
      <c r="F639" s="7" t="s">
        <v>7</v>
      </c>
      <c r="G639" s="3"/>
    </row>
    <row r="640" spans="1:7" ht="24.75" customHeight="1">
      <c r="A640" s="19">
        <v>15</v>
      </c>
      <c r="B640" s="30" t="s">
        <v>567</v>
      </c>
      <c r="C640" s="30" t="s">
        <v>568</v>
      </c>
      <c r="D640" s="30" t="s">
        <v>79</v>
      </c>
      <c r="E640" s="88">
        <v>78</v>
      </c>
      <c r="F640" s="50" t="s">
        <v>8</v>
      </c>
      <c r="G640" s="88"/>
    </row>
    <row r="641" spans="1:7" ht="24.75" customHeight="1">
      <c r="A641" s="19">
        <v>16</v>
      </c>
      <c r="B641" s="30" t="s">
        <v>569</v>
      </c>
      <c r="C641" s="30" t="s">
        <v>570</v>
      </c>
      <c r="D641" s="30" t="s">
        <v>79</v>
      </c>
      <c r="E641" s="88">
        <v>93</v>
      </c>
      <c r="F641" s="50" t="s">
        <v>6</v>
      </c>
      <c r="G641" s="88"/>
    </row>
    <row r="642" spans="1:7" ht="24.75" customHeight="1">
      <c r="A642" s="19">
        <v>17</v>
      </c>
      <c r="B642" s="22" t="s">
        <v>481</v>
      </c>
      <c r="C642" s="6" t="s">
        <v>482</v>
      </c>
      <c r="D642" s="22" t="s">
        <v>483</v>
      </c>
      <c r="E642" s="15">
        <v>89</v>
      </c>
      <c r="F642" s="7" t="s">
        <v>7</v>
      </c>
      <c r="G642" s="3"/>
    </row>
    <row r="643" spans="1:7" ht="24.75" customHeight="1">
      <c r="A643" s="19">
        <v>18</v>
      </c>
      <c r="B643" s="22" t="s">
        <v>484</v>
      </c>
      <c r="C643" s="6" t="s">
        <v>31</v>
      </c>
      <c r="D643" s="22" t="s">
        <v>81</v>
      </c>
      <c r="E643" s="15">
        <v>98</v>
      </c>
      <c r="F643" s="7" t="s">
        <v>6</v>
      </c>
      <c r="G643" s="3"/>
    </row>
    <row r="644" spans="1:7" ht="24.75" customHeight="1">
      <c r="A644" s="19">
        <v>19</v>
      </c>
      <c r="B644" s="22" t="s">
        <v>485</v>
      </c>
      <c r="C644" s="6" t="s">
        <v>143</v>
      </c>
      <c r="D644" s="22" t="s">
        <v>124</v>
      </c>
      <c r="E644" s="15">
        <v>98</v>
      </c>
      <c r="F644" s="7" t="s">
        <v>6</v>
      </c>
      <c r="G644" s="3"/>
    </row>
    <row r="645" spans="1:7" ht="24.75" customHeight="1">
      <c r="A645" s="19">
        <v>20</v>
      </c>
      <c r="B645" s="22" t="s">
        <v>487</v>
      </c>
      <c r="C645" s="6" t="s">
        <v>199</v>
      </c>
      <c r="D645" s="22" t="s">
        <v>157</v>
      </c>
      <c r="E645" s="15">
        <v>98</v>
      </c>
      <c r="F645" s="7" t="s">
        <v>6</v>
      </c>
      <c r="G645" s="3"/>
    </row>
    <row r="646" spans="1:7" ht="24.75" customHeight="1">
      <c r="A646" s="19">
        <v>21</v>
      </c>
      <c r="B646" s="22" t="s">
        <v>488</v>
      </c>
      <c r="C646" s="6" t="s">
        <v>489</v>
      </c>
      <c r="D646" s="22" t="s">
        <v>32</v>
      </c>
      <c r="E646" s="15">
        <v>82</v>
      </c>
      <c r="F646" s="7" t="s">
        <v>7</v>
      </c>
      <c r="G646" s="3"/>
    </row>
    <row r="647" spans="1:7" ht="24.75" customHeight="1">
      <c r="A647" s="19">
        <v>22</v>
      </c>
      <c r="B647" s="22" t="s">
        <v>492</v>
      </c>
      <c r="C647" s="6" t="s">
        <v>71</v>
      </c>
      <c r="D647" s="22" t="s">
        <v>86</v>
      </c>
      <c r="E647" s="15">
        <v>89</v>
      </c>
      <c r="F647" s="7" t="s">
        <v>7</v>
      </c>
      <c r="G647" s="4"/>
    </row>
    <row r="648" spans="1:7" ht="24.75" customHeight="1">
      <c r="A648" s="19">
        <v>23</v>
      </c>
      <c r="B648" s="22" t="s">
        <v>491</v>
      </c>
      <c r="C648" s="6" t="s">
        <v>22</v>
      </c>
      <c r="D648" s="22" t="s">
        <v>25</v>
      </c>
      <c r="E648" s="15">
        <v>95</v>
      </c>
      <c r="F648" s="7" t="s">
        <v>6</v>
      </c>
      <c r="G648" s="3"/>
    </row>
    <row r="649" spans="1:7" ht="24.75" customHeight="1">
      <c r="A649" s="19">
        <v>24</v>
      </c>
      <c r="B649" s="22" t="s">
        <v>493</v>
      </c>
      <c r="C649" s="6" t="s">
        <v>494</v>
      </c>
      <c r="D649" s="22" t="s">
        <v>495</v>
      </c>
      <c r="E649" s="15">
        <v>89</v>
      </c>
      <c r="F649" s="7" t="s">
        <v>7</v>
      </c>
      <c r="G649" s="5"/>
    </row>
    <row r="650" spans="1:7" ht="24.75" customHeight="1">
      <c r="A650" s="19">
        <v>25</v>
      </c>
      <c r="B650" s="22" t="s">
        <v>499</v>
      </c>
      <c r="C650" s="6" t="s">
        <v>33</v>
      </c>
      <c r="D650" s="22" t="s">
        <v>26</v>
      </c>
      <c r="E650" s="15">
        <v>90</v>
      </c>
      <c r="F650" s="7" t="s">
        <v>6</v>
      </c>
      <c r="G650" s="3"/>
    </row>
    <row r="651" spans="1:7" ht="24.75" customHeight="1">
      <c r="A651" s="19">
        <v>26</v>
      </c>
      <c r="B651" s="22" t="s">
        <v>500</v>
      </c>
      <c r="C651" s="6" t="s">
        <v>501</v>
      </c>
      <c r="D651" s="22" t="s">
        <v>26</v>
      </c>
      <c r="E651" s="15">
        <v>85</v>
      </c>
      <c r="F651" s="7" t="s">
        <v>7</v>
      </c>
      <c r="G651" s="3"/>
    </row>
    <row r="652" spans="1:7" ht="24.75" customHeight="1">
      <c r="A652" s="19">
        <v>27</v>
      </c>
      <c r="B652" s="22" t="s">
        <v>502</v>
      </c>
      <c r="C652" s="6" t="s">
        <v>34</v>
      </c>
      <c r="D652" s="22" t="s">
        <v>91</v>
      </c>
      <c r="E652" s="15">
        <v>89</v>
      </c>
      <c r="F652" s="7" t="s">
        <v>7</v>
      </c>
      <c r="G652" s="3"/>
    </row>
    <row r="653" spans="1:7" ht="24.75" customHeight="1">
      <c r="A653" s="19">
        <v>28</v>
      </c>
      <c r="B653" s="22" t="s">
        <v>503</v>
      </c>
      <c r="C653" s="6" t="s">
        <v>133</v>
      </c>
      <c r="D653" s="22" t="s">
        <v>504</v>
      </c>
      <c r="E653" s="15">
        <v>96</v>
      </c>
      <c r="F653" s="7" t="s">
        <v>6</v>
      </c>
      <c r="G653" s="3"/>
    </row>
    <row r="654" spans="1:7" ht="24.75" customHeight="1">
      <c r="A654" s="19">
        <v>29</v>
      </c>
      <c r="B654" s="22" t="s">
        <v>505</v>
      </c>
      <c r="C654" s="6" t="s">
        <v>506</v>
      </c>
      <c r="D654" s="22" t="s">
        <v>93</v>
      </c>
      <c r="E654" s="15">
        <v>89</v>
      </c>
      <c r="F654" s="7" t="s">
        <v>7</v>
      </c>
      <c r="G654" s="3"/>
    </row>
    <row r="655" spans="1:7" ht="24.75" customHeight="1">
      <c r="A655" s="19">
        <v>30</v>
      </c>
      <c r="B655" s="20" t="s">
        <v>417</v>
      </c>
      <c r="C655" s="20" t="s">
        <v>418</v>
      </c>
      <c r="D655" s="20" t="s">
        <v>36</v>
      </c>
      <c r="E655" s="46">
        <v>88</v>
      </c>
      <c r="F655" s="43" t="s">
        <v>7</v>
      </c>
      <c r="G655" s="90"/>
    </row>
    <row r="656" spans="1:7" ht="24.75" customHeight="1">
      <c r="A656" s="19">
        <v>31</v>
      </c>
      <c r="B656" s="20" t="s">
        <v>420</v>
      </c>
      <c r="C656" s="20" t="s">
        <v>421</v>
      </c>
      <c r="D656" s="20" t="s">
        <v>36</v>
      </c>
      <c r="E656" s="46">
        <v>99</v>
      </c>
      <c r="F656" s="43" t="s">
        <v>1602</v>
      </c>
      <c r="G656" s="90"/>
    </row>
    <row r="657" spans="1:7" ht="24.75" customHeight="1">
      <c r="A657" s="19">
        <v>32</v>
      </c>
      <c r="B657" s="22" t="s">
        <v>509</v>
      </c>
      <c r="C657" s="6" t="s">
        <v>29</v>
      </c>
      <c r="D657" s="22" t="s">
        <v>36</v>
      </c>
      <c r="E657" s="15">
        <v>97</v>
      </c>
      <c r="F657" s="7" t="s">
        <v>6</v>
      </c>
      <c r="G657" s="3"/>
    </row>
    <row r="658" spans="1:7" ht="24.75" customHeight="1">
      <c r="A658" s="19">
        <v>33</v>
      </c>
      <c r="B658" s="20" t="s">
        <v>423</v>
      </c>
      <c r="C658" s="20" t="s">
        <v>424</v>
      </c>
      <c r="D658" s="20" t="s">
        <v>99</v>
      </c>
      <c r="E658" s="46">
        <v>85</v>
      </c>
      <c r="F658" s="43" t="s">
        <v>7</v>
      </c>
      <c r="G658" s="90"/>
    </row>
    <row r="659" spans="1:7" ht="24.75" customHeight="1">
      <c r="A659" s="19">
        <v>34</v>
      </c>
      <c r="B659" s="20" t="s">
        <v>426</v>
      </c>
      <c r="C659" s="20" t="s">
        <v>427</v>
      </c>
      <c r="D659" s="20" t="s">
        <v>100</v>
      </c>
      <c r="E659" s="46">
        <v>88</v>
      </c>
      <c r="F659" s="43" t="s">
        <v>7</v>
      </c>
      <c r="G659" s="90"/>
    </row>
    <row r="660" spans="1:7" ht="24.75" customHeight="1">
      <c r="A660" s="19">
        <v>35</v>
      </c>
      <c r="B660" s="20" t="s">
        <v>429</v>
      </c>
      <c r="C660" s="20" t="s">
        <v>45</v>
      </c>
      <c r="D660" s="20" t="s">
        <v>100</v>
      </c>
      <c r="E660" s="46">
        <v>85</v>
      </c>
      <c r="F660" s="43" t="s">
        <v>7</v>
      </c>
      <c r="G660" s="90"/>
    </row>
    <row r="661" spans="1:7" ht="24.75" customHeight="1">
      <c r="A661" s="19">
        <v>36</v>
      </c>
      <c r="B661" s="22" t="s">
        <v>513</v>
      </c>
      <c r="C661" s="6" t="s">
        <v>180</v>
      </c>
      <c r="D661" s="22" t="s">
        <v>132</v>
      </c>
      <c r="E661" s="15">
        <v>89</v>
      </c>
      <c r="F661" s="7" t="s">
        <v>7</v>
      </c>
      <c r="G661" s="3"/>
    </row>
    <row r="662" spans="1:7" ht="24.75" customHeight="1">
      <c r="A662" s="19">
        <v>37</v>
      </c>
      <c r="B662" s="22" t="s">
        <v>514</v>
      </c>
      <c r="C662" s="6" t="s">
        <v>143</v>
      </c>
      <c r="D662" s="22" t="s">
        <v>101</v>
      </c>
      <c r="E662" s="15">
        <v>89</v>
      </c>
      <c r="F662" s="7" t="s">
        <v>7</v>
      </c>
      <c r="G662" s="3"/>
    </row>
    <row r="663" spans="1:7" ht="24.75" customHeight="1">
      <c r="A663" s="19">
        <v>38</v>
      </c>
      <c r="B663" s="22" t="s">
        <v>515</v>
      </c>
      <c r="C663" s="6" t="s">
        <v>516</v>
      </c>
      <c r="D663" s="22" t="s">
        <v>102</v>
      </c>
      <c r="E663" s="15">
        <v>83</v>
      </c>
      <c r="F663" s="7" t="s">
        <v>7</v>
      </c>
      <c r="G663" s="3"/>
    </row>
    <row r="664" spans="1:7" ht="24.75" customHeight="1">
      <c r="A664" s="19">
        <v>39</v>
      </c>
      <c r="B664" s="22" t="s">
        <v>517</v>
      </c>
      <c r="C664" s="6" t="s">
        <v>518</v>
      </c>
      <c r="D664" s="22" t="s">
        <v>519</v>
      </c>
      <c r="E664" s="15">
        <v>95</v>
      </c>
      <c r="F664" s="7" t="s">
        <v>6</v>
      </c>
      <c r="G664" s="3"/>
    </row>
    <row r="665" spans="1:7" ht="24.75" customHeight="1">
      <c r="A665" s="19">
        <v>40</v>
      </c>
      <c r="B665" s="22" t="s">
        <v>520</v>
      </c>
      <c r="C665" s="6" t="s">
        <v>37</v>
      </c>
      <c r="D665" s="22" t="s">
        <v>204</v>
      </c>
      <c r="E665" s="15">
        <v>89</v>
      </c>
      <c r="F665" s="7" t="s">
        <v>7</v>
      </c>
      <c r="G665" s="3"/>
    </row>
    <row r="666" spans="1:7" ht="24.75" customHeight="1">
      <c r="A666" s="19">
        <v>41</v>
      </c>
      <c r="B666" s="20" t="s">
        <v>439</v>
      </c>
      <c r="C666" s="20" t="s">
        <v>440</v>
      </c>
      <c r="D666" s="20" t="s">
        <v>38</v>
      </c>
      <c r="E666" s="46">
        <v>88</v>
      </c>
      <c r="F666" s="43" t="s">
        <v>7</v>
      </c>
      <c r="G666" s="90"/>
    </row>
    <row r="667" spans="1:7" ht="24.75" customHeight="1">
      <c r="A667" s="19">
        <v>42</v>
      </c>
      <c r="B667" s="20" t="s">
        <v>444</v>
      </c>
      <c r="C667" s="20" t="s">
        <v>20</v>
      </c>
      <c r="D667" s="20" t="s">
        <v>38</v>
      </c>
      <c r="E667" s="46">
        <v>88</v>
      </c>
      <c r="F667" s="43" t="s">
        <v>7</v>
      </c>
      <c r="G667" s="90"/>
    </row>
    <row r="668" spans="1:7" ht="24.75" customHeight="1">
      <c r="A668" s="19">
        <v>43</v>
      </c>
      <c r="B668" s="22" t="s">
        <v>521</v>
      </c>
      <c r="C668" s="6" t="s">
        <v>522</v>
      </c>
      <c r="D668" s="22" t="s">
        <v>38</v>
      </c>
      <c r="E668" s="15">
        <v>85</v>
      </c>
      <c r="F668" s="7" t="s">
        <v>7</v>
      </c>
      <c r="G668" s="3"/>
    </row>
    <row r="669" spans="1:7" ht="24.75" customHeight="1">
      <c r="A669" s="19">
        <v>44</v>
      </c>
      <c r="B669" s="22" t="s">
        <v>523</v>
      </c>
      <c r="C669" s="6" t="s">
        <v>524</v>
      </c>
      <c r="D669" s="22" t="s">
        <v>38</v>
      </c>
      <c r="E669" s="15">
        <v>80</v>
      </c>
      <c r="F669" s="7" t="s">
        <v>7</v>
      </c>
      <c r="G669" s="3"/>
    </row>
    <row r="670" spans="1:7" ht="24.75" customHeight="1">
      <c r="A670" s="19">
        <v>45</v>
      </c>
      <c r="B670" s="22" t="s">
        <v>527</v>
      </c>
      <c r="C670" s="6" t="s">
        <v>37</v>
      </c>
      <c r="D670" s="22" t="s">
        <v>38</v>
      </c>
      <c r="E670" s="15">
        <v>85</v>
      </c>
      <c r="F670" s="7" t="s">
        <v>7</v>
      </c>
      <c r="G670" s="3"/>
    </row>
    <row r="671" spans="1:7" ht="24.75" customHeight="1">
      <c r="A671" s="19">
        <v>46</v>
      </c>
      <c r="B671" s="20" t="s">
        <v>448</v>
      </c>
      <c r="C671" s="20" t="s">
        <v>449</v>
      </c>
      <c r="D671" s="20" t="s">
        <v>106</v>
      </c>
      <c r="E671" s="46">
        <v>88</v>
      </c>
      <c r="F671" s="43" t="s">
        <v>7</v>
      </c>
      <c r="G671" s="43"/>
    </row>
    <row r="672" spans="1:7" ht="24.75" customHeight="1">
      <c r="A672" s="19">
        <v>47</v>
      </c>
      <c r="B672" s="22" t="s">
        <v>529</v>
      </c>
      <c r="C672" s="6" t="s">
        <v>156</v>
      </c>
      <c r="D672" s="22" t="s">
        <v>184</v>
      </c>
      <c r="E672" s="15">
        <v>85</v>
      </c>
      <c r="F672" s="7" t="s">
        <v>7</v>
      </c>
      <c r="G672" s="3"/>
    </row>
    <row r="673" spans="1:7" ht="24.75" customHeight="1">
      <c r="A673" s="19">
        <v>48</v>
      </c>
      <c r="B673" s="22" t="s">
        <v>530</v>
      </c>
      <c r="C673" s="6" t="s">
        <v>347</v>
      </c>
      <c r="D673" s="22" t="s">
        <v>27</v>
      </c>
      <c r="E673" s="15">
        <v>87</v>
      </c>
      <c r="F673" s="7" t="s">
        <v>7</v>
      </c>
      <c r="G673" s="3"/>
    </row>
    <row r="674" spans="1:7" ht="24.75" customHeight="1">
      <c r="A674" s="19">
        <v>49</v>
      </c>
      <c r="B674" s="22" t="s">
        <v>531</v>
      </c>
      <c r="C674" s="6" t="s">
        <v>532</v>
      </c>
      <c r="D674" s="22" t="s">
        <v>186</v>
      </c>
      <c r="E674" s="15">
        <v>87</v>
      </c>
      <c r="F674" s="7" t="s">
        <v>7</v>
      </c>
      <c r="G674" s="3"/>
    </row>
    <row r="675" spans="1:7" ht="24.75" customHeight="1">
      <c r="A675" s="19">
        <v>50</v>
      </c>
      <c r="B675" s="22" t="s">
        <v>533</v>
      </c>
      <c r="C675" s="6" t="s">
        <v>534</v>
      </c>
      <c r="D675" s="22" t="s">
        <v>28</v>
      </c>
      <c r="E675" s="15">
        <v>95</v>
      </c>
      <c r="F675" s="7" t="s">
        <v>6</v>
      </c>
      <c r="G675" s="3"/>
    </row>
    <row r="676" spans="1:7" ht="24.75" customHeight="1">
      <c r="A676" s="19">
        <v>51</v>
      </c>
      <c r="B676" s="22" t="s">
        <v>535</v>
      </c>
      <c r="C676" s="6" t="s">
        <v>536</v>
      </c>
      <c r="D676" s="22" t="s">
        <v>28</v>
      </c>
      <c r="E676" s="15">
        <v>87</v>
      </c>
      <c r="F676" s="7" t="s">
        <v>7</v>
      </c>
      <c r="G676" s="3"/>
    </row>
    <row r="677" spans="1:7" ht="24.75" customHeight="1">
      <c r="A677" s="19">
        <v>52</v>
      </c>
      <c r="B677" s="22" t="s">
        <v>540</v>
      </c>
      <c r="C677" s="6" t="s">
        <v>173</v>
      </c>
      <c r="D677" s="22" t="s">
        <v>28</v>
      </c>
      <c r="E677" s="15">
        <v>89</v>
      </c>
      <c r="F677" s="7" t="s">
        <v>7</v>
      </c>
      <c r="G677" s="4"/>
    </row>
    <row r="678" spans="1:7" ht="24.75" customHeight="1">
      <c r="A678" s="19">
        <v>53</v>
      </c>
      <c r="B678" s="22" t="s">
        <v>541</v>
      </c>
      <c r="C678" s="6" t="s">
        <v>110</v>
      </c>
      <c r="D678" s="22" t="s">
        <v>138</v>
      </c>
      <c r="E678" s="15">
        <v>87</v>
      </c>
      <c r="F678" s="7" t="s">
        <v>7</v>
      </c>
      <c r="G678" s="4"/>
    </row>
    <row r="679" spans="1:7" ht="24.75" customHeight="1">
      <c r="A679" s="19">
        <v>54</v>
      </c>
      <c r="B679" s="22" t="s">
        <v>542</v>
      </c>
      <c r="C679" s="6" t="s">
        <v>543</v>
      </c>
      <c r="D679" s="22" t="s">
        <v>138</v>
      </c>
      <c r="E679" s="102">
        <v>96</v>
      </c>
      <c r="F679" s="7" t="s">
        <v>6</v>
      </c>
      <c r="G679" s="3"/>
    </row>
    <row r="680" spans="1:7" ht="24.75" customHeight="1">
      <c r="A680" s="19">
        <v>55</v>
      </c>
      <c r="B680" s="22" t="s">
        <v>544</v>
      </c>
      <c r="C680" s="6" t="s">
        <v>105</v>
      </c>
      <c r="D680" s="22" t="s">
        <v>139</v>
      </c>
      <c r="E680" s="21">
        <v>78</v>
      </c>
      <c r="F680" s="7" t="s">
        <v>8</v>
      </c>
      <c r="G680" s="3"/>
    </row>
    <row r="681" spans="1:7" ht="24.75" customHeight="1">
      <c r="A681" s="19">
        <v>56</v>
      </c>
      <c r="B681" s="20" t="s">
        <v>455</v>
      </c>
      <c r="C681" s="20" t="s">
        <v>456</v>
      </c>
      <c r="D681" s="20" t="s">
        <v>457</v>
      </c>
      <c r="E681" s="46">
        <v>95</v>
      </c>
      <c r="F681" s="43" t="s">
        <v>1602</v>
      </c>
      <c r="G681" s="103"/>
    </row>
    <row r="682" spans="1:7" ht="24.75" customHeight="1">
      <c r="A682" s="19">
        <v>57</v>
      </c>
      <c r="B682" s="22" t="s">
        <v>545</v>
      </c>
      <c r="C682" s="6" t="s">
        <v>129</v>
      </c>
      <c r="D682" s="22" t="s">
        <v>172</v>
      </c>
      <c r="E682" s="21">
        <v>90</v>
      </c>
      <c r="F682" s="7" t="s">
        <v>6</v>
      </c>
      <c r="G682" s="3"/>
    </row>
    <row r="683" spans="1:7" ht="24.75" customHeight="1">
      <c r="A683" s="19">
        <v>58</v>
      </c>
      <c r="B683" s="20" t="s">
        <v>459</v>
      </c>
      <c r="C683" s="20" t="s">
        <v>156</v>
      </c>
      <c r="D683" s="20" t="s">
        <v>65</v>
      </c>
      <c r="E683" s="46">
        <v>89</v>
      </c>
      <c r="F683" s="43" t="s">
        <v>7</v>
      </c>
      <c r="G683" s="90"/>
    </row>
    <row r="684" spans="1:7" ht="24.75" customHeight="1">
      <c r="A684" s="19">
        <v>59</v>
      </c>
      <c r="B684" s="20" t="s">
        <v>461</v>
      </c>
      <c r="C684" s="20" t="s">
        <v>404</v>
      </c>
      <c r="D684" s="20" t="s">
        <v>39</v>
      </c>
      <c r="E684" s="46">
        <v>88</v>
      </c>
      <c r="F684" s="43" t="s">
        <v>7</v>
      </c>
      <c r="G684" s="103"/>
    </row>
    <row r="685" spans="1:7" ht="24.75" customHeight="1">
      <c r="A685" s="19">
        <v>60</v>
      </c>
      <c r="B685" s="22" t="s">
        <v>546</v>
      </c>
      <c r="C685" s="6" t="s">
        <v>404</v>
      </c>
      <c r="D685" s="22" t="s">
        <v>39</v>
      </c>
      <c r="E685" s="21">
        <v>80</v>
      </c>
      <c r="F685" s="7" t="s">
        <v>7</v>
      </c>
      <c r="G685" s="3"/>
    </row>
    <row r="686" spans="1:7" ht="24.75" customHeight="1">
      <c r="A686" s="92"/>
      <c r="B686" s="98" t="s">
        <v>1607</v>
      </c>
      <c r="C686" s="93"/>
      <c r="D686" s="94"/>
      <c r="E686" s="92"/>
      <c r="F686" s="92"/>
      <c r="G686" s="93"/>
    </row>
    <row r="687" spans="1:7" ht="24.75" customHeight="1">
      <c r="A687" s="46">
        <v>1</v>
      </c>
      <c r="B687" s="28" t="s">
        <v>627</v>
      </c>
      <c r="C687" s="27" t="s">
        <v>628</v>
      </c>
      <c r="D687" s="28" t="s">
        <v>23</v>
      </c>
      <c r="E687" s="13">
        <v>90</v>
      </c>
      <c r="F687" s="13" t="s">
        <v>6</v>
      </c>
      <c r="G687" s="5" t="s">
        <v>18</v>
      </c>
    </row>
    <row r="688" spans="1:7" ht="24.75" customHeight="1">
      <c r="A688" s="46">
        <v>2</v>
      </c>
      <c r="B688" s="28" t="s">
        <v>629</v>
      </c>
      <c r="C688" s="27" t="s">
        <v>630</v>
      </c>
      <c r="D688" s="28" t="s">
        <v>23</v>
      </c>
      <c r="E688" s="13">
        <v>86</v>
      </c>
      <c r="F688" s="13" t="s">
        <v>7</v>
      </c>
      <c r="G688" s="5"/>
    </row>
    <row r="689" spans="1:7" ht="24.75" customHeight="1">
      <c r="A689" s="46">
        <v>3</v>
      </c>
      <c r="B689" s="28" t="s">
        <v>719</v>
      </c>
      <c r="C689" s="27" t="s">
        <v>720</v>
      </c>
      <c r="D689" s="28" t="s">
        <v>23</v>
      </c>
      <c r="E689" s="46">
        <v>80</v>
      </c>
      <c r="F689" s="50" t="s">
        <v>7</v>
      </c>
      <c r="G689" s="5"/>
    </row>
    <row r="690" spans="1:7" ht="24.75" customHeight="1">
      <c r="A690" s="46">
        <v>4</v>
      </c>
      <c r="B690" s="28" t="s">
        <v>721</v>
      </c>
      <c r="C690" s="27" t="s">
        <v>722</v>
      </c>
      <c r="D690" s="28" t="s">
        <v>23</v>
      </c>
      <c r="E690" s="46">
        <v>82</v>
      </c>
      <c r="F690" s="50" t="s">
        <v>723</v>
      </c>
      <c r="G690" s="5" t="s">
        <v>18</v>
      </c>
    </row>
    <row r="691" spans="1:7" ht="24.75" customHeight="1">
      <c r="A691" s="46">
        <v>5</v>
      </c>
      <c r="B691" s="28" t="s">
        <v>724</v>
      </c>
      <c r="C691" s="27" t="s">
        <v>725</v>
      </c>
      <c r="D691" s="28" t="s">
        <v>150</v>
      </c>
      <c r="E691" s="46">
        <v>91</v>
      </c>
      <c r="F691" s="50" t="s">
        <v>726</v>
      </c>
      <c r="G691" s="5"/>
    </row>
    <row r="692" spans="1:7" ht="24.75" customHeight="1">
      <c r="A692" s="46">
        <v>6</v>
      </c>
      <c r="B692" s="28" t="s">
        <v>731</v>
      </c>
      <c r="C692" s="27" t="s">
        <v>154</v>
      </c>
      <c r="D692" s="28" t="s">
        <v>732</v>
      </c>
      <c r="E692" s="46">
        <v>85</v>
      </c>
      <c r="F692" s="50" t="s">
        <v>723</v>
      </c>
      <c r="G692" s="5"/>
    </row>
    <row r="693" spans="1:7" ht="24.75" customHeight="1">
      <c r="A693" s="46">
        <v>7</v>
      </c>
      <c r="B693" s="28" t="s">
        <v>639</v>
      </c>
      <c r="C693" s="27" t="s">
        <v>19</v>
      </c>
      <c r="D693" s="28" t="s">
        <v>30</v>
      </c>
      <c r="E693" s="13">
        <v>94</v>
      </c>
      <c r="F693" s="13" t="s">
        <v>6</v>
      </c>
      <c r="G693" s="5"/>
    </row>
    <row r="694" spans="1:7" ht="24.75" customHeight="1">
      <c r="A694" s="46">
        <v>8</v>
      </c>
      <c r="B694" s="28" t="s">
        <v>640</v>
      </c>
      <c r="C694" s="27" t="s">
        <v>163</v>
      </c>
      <c r="D694" s="28" t="s">
        <v>30</v>
      </c>
      <c r="E694" s="13">
        <v>85</v>
      </c>
      <c r="F694" s="13" t="s">
        <v>7</v>
      </c>
      <c r="G694" s="5"/>
    </row>
    <row r="695" spans="1:7" ht="24.75" customHeight="1">
      <c r="A695" s="46">
        <v>9</v>
      </c>
      <c r="B695" s="28" t="s">
        <v>729</v>
      </c>
      <c r="C695" s="27" t="s">
        <v>730</v>
      </c>
      <c r="D695" s="28" t="s">
        <v>122</v>
      </c>
      <c r="E695" s="46">
        <v>84</v>
      </c>
      <c r="F695" s="50" t="s">
        <v>723</v>
      </c>
      <c r="G695" s="5"/>
    </row>
    <row r="696" spans="1:7" ht="24.75" customHeight="1">
      <c r="A696" s="46">
        <v>10</v>
      </c>
      <c r="B696" s="28" t="s">
        <v>727</v>
      </c>
      <c r="C696" s="27" t="s">
        <v>46</v>
      </c>
      <c r="D696" s="28" t="s">
        <v>728</v>
      </c>
      <c r="E696" s="46">
        <v>80</v>
      </c>
      <c r="F696" s="50" t="s">
        <v>723</v>
      </c>
      <c r="G696" s="5"/>
    </row>
    <row r="697" spans="1:7" ht="24.75" customHeight="1">
      <c r="A697" s="46">
        <v>11</v>
      </c>
      <c r="B697" s="28" t="s">
        <v>733</v>
      </c>
      <c r="C697" s="27" t="s">
        <v>734</v>
      </c>
      <c r="D697" s="28" t="s">
        <v>76</v>
      </c>
      <c r="E697" s="46">
        <v>80</v>
      </c>
      <c r="F697" s="50" t="s">
        <v>7</v>
      </c>
      <c r="G697" s="5"/>
    </row>
    <row r="698" spans="1:7" ht="24.75" customHeight="1">
      <c r="A698" s="46">
        <v>12</v>
      </c>
      <c r="B698" s="28" t="s">
        <v>649</v>
      </c>
      <c r="C698" s="27" t="s">
        <v>650</v>
      </c>
      <c r="D698" s="28" t="s">
        <v>79</v>
      </c>
      <c r="E698" s="13">
        <v>94</v>
      </c>
      <c r="F698" s="13" t="s">
        <v>6</v>
      </c>
      <c r="G698" s="5"/>
    </row>
    <row r="699" spans="1:7" ht="24.75" customHeight="1">
      <c r="A699" s="46">
        <v>13</v>
      </c>
      <c r="B699" s="28" t="s">
        <v>651</v>
      </c>
      <c r="C699" s="27" t="s">
        <v>652</v>
      </c>
      <c r="D699" s="28" t="s">
        <v>79</v>
      </c>
      <c r="E699" s="13">
        <v>85</v>
      </c>
      <c r="F699" s="13" t="s">
        <v>7</v>
      </c>
      <c r="G699" s="5"/>
    </row>
    <row r="700" spans="1:7" ht="24.75" customHeight="1">
      <c r="A700" s="46">
        <v>14</v>
      </c>
      <c r="B700" s="28" t="s">
        <v>653</v>
      </c>
      <c r="C700" s="27" t="s">
        <v>19</v>
      </c>
      <c r="D700" s="28" t="s">
        <v>79</v>
      </c>
      <c r="E700" s="13">
        <v>85</v>
      </c>
      <c r="F700" s="13" t="s">
        <v>7</v>
      </c>
      <c r="G700" s="5"/>
    </row>
    <row r="701" spans="1:7" ht="24.75" customHeight="1">
      <c r="A701" s="46">
        <v>15</v>
      </c>
      <c r="B701" s="28" t="s">
        <v>735</v>
      </c>
      <c r="C701" s="27" t="s">
        <v>736</v>
      </c>
      <c r="D701" s="28" t="s">
        <v>78</v>
      </c>
      <c r="E701" s="46">
        <v>86</v>
      </c>
      <c r="F701" s="50" t="s">
        <v>723</v>
      </c>
      <c r="G701" s="5"/>
    </row>
    <row r="702" spans="1:7" ht="24.75" customHeight="1">
      <c r="A702" s="46">
        <v>16</v>
      </c>
      <c r="B702" s="28" t="s">
        <v>648</v>
      </c>
      <c r="C702" s="27" t="s">
        <v>347</v>
      </c>
      <c r="D702" s="28" t="s">
        <v>192</v>
      </c>
      <c r="E702" s="13">
        <v>94</v>
      </c>
      <c r="F702" s="13" t="s">
        <v>6</v>
      </c>
      <c r="G702" s="5"/>
    </row>
    <row r="703" spans="1:7" ht="24.75" customHeight="1">
      <c r="A703" s="46">
        <v>17</v>
      </c>
      <c r="B703" s="30" t="s">
        <v>572</v>
      </c>
      <c r="C703" s="30" t="s">
        <v>573</v>
      </c>
      <c r="D703" s="30" t="s">
        <v>81</v>
      </c>
      <c r="E703" s="88">
        <v>92</v>
      </c>
      <c r="F703" s="50" t="s">
        <v>6</v>
      </c>
      <c r="G703" s="88"/>
    </row>
    <row r="704" spans="1:7" ht="24.75" customHeight="1">
      <c r="A704" s="46">
        <v>18</v>
      </c>
      <c r="B704" s="28" t="s">
        <v>656</v>
      </c>
      <c r="C704" s="27" t="s">
        <v>657</v>
      </c>
      <c r="D704" s="28" t="s">
        <v>81</v>
      </c>
      <c r="E704" s="13">
        <v>85</v>
      </c>
      <c r="F704" s="13" t="s">
        <v>7</v>
      </c>
      <c r="G704" s="5"/>
    </row>
    <row r="705" spans="1:7" ht="24.75" customHeight="1">
      <c r="A705" s="46">
        <v>19</v>
      </c>
      <c r="B705" s="28" t="s">
        <v>658</v>
      </c>
      <c r="C705" s="27" t="s">
        <v>129</v>
      </c>
      <c r="D705" s="28" t="s">
        <v>81</v>
      </c>
      <c r="E705" s="13">
        <v>85</v>
      </c>
      <c r="F705" s="13" t="s">
        <v>7</v>
      </c>
      <c r="G705" s="5"/>
    </row>
    <row r="706" spans="1:7" ht="24.75" customHeight="1">
      <c r="A706" s="46">
        <v>20</v>
      </c>
      <c r="B706" s="30" t="s">
        <v>574</v>
      </c>
      <c r="C706" s="30" t="s">
        <v>140</v>
      </c>
      <c r="D706" s="30" t="s">
        <v>44</v>
      </c>
      <c r="E706" s="88">
        <v>91</v>
      </c>
      <c r="F706" s="50" t="s">
        <v>6</v>
      </c>
      <c r="G706" s="88"/>
    </row>
    <row r="707" spans="1:7" ht="24.75" customHeight="1">
      <c r="A707" s="46">
        <v>21</v>
      </c>
      <c r="B707" s="30" t="s">
        <v>575</v>
      </c>
      <c r="C707" s="30" t="s">
        <v>143</v>
      </c>
      <c r="D707" s="30" t="s">
        <v>576</v>
      </c>
      <c r="E707" s="88">
        <v>87</v>
      </c>
      <c r="F707" s="50" t="s">
        <v>7</v>
      </c>
      <c r="G707" s="88"/>
    </row>
    <row r="708" spans="1:7" ht="24.75" customHeight="1">
      <c r="A708" s="46">
        <v>22</v>
      </c>
      <c r="B708" s="28" t="s">
        <v>660</v>
      </c>
      <c r="C708" s="27" t="s">
        <v>19</v>
      </c>
      <c r="D708" s="28" t="s">
        <v>32</v>
      </c>
      <c r="E708" s="13">
        <v>88</v>
      </c>
      <c r="F708" s="13" t="s">
        <v>7</v>
      </c>
      <c r="G708" s="5"/>
    </row>
    <row r="709" spans="1:7" ht="24.75" customHeight="1">
      <c r="A709" s="46">
        <v>23</v>
      </c>
      <c r="B709" s="30" t="s">
        <v>580</v>
      </c>
      <c r="C709" s="30" t="s">
        <v>581</v>
      </c>
      <c r="D709" s="30" t="s">
        <v>48</v>
      </c>
      <c r="E709" s="88">
        <v>81</v>
      </c>
      <c r="F709" s="50" t="s">
        <v>7</v>
      </c>
      <c r="G709" s="88"/>
    </row>
    <row r="710" spans="1:7" ht="24.75" customHeight="1">
      <c r="A710" s="46">
        <v>24</v>
      </c>
      <c r="B710" s="30" t="s">
        <v>582</v>
      </c>
      <c r="C710" s="30" t="s">
        <v>583</v>
      </c>
      <c r="D710" s="30" t="s">
        <v>86</v>
      </c>
      <c r="E710" s="88">
        <v>74</v>
      </c>
      <c r="F710" s="50" t="s">
        <v>8</v>
      </c>
      <c r="G710" s="88"/>
    </row>
    <row r="711" spans="1:7" ht="24.75" customHeight="1">
      <c r="A711" s="46">
        <v>25</v>
      </c>
      <c r="B711" s="28" t="s">
        <v>661</v>
      </c>
      <c r="C711" s="27" t="s">
        <v>171</v>
      </c>
      <c r="D711" s="28" t="s">
        <v>86</v>
      </c>
      <c r="E711" s="13">
        <v>64</v>
      </c>
      <c r="F711" s="13" t="s">
        <v>9</v>
      </c>
      <c r="G711" s="5" t="s">
        <v>116</v>
      </c>
    </row>
    <row r="712" spans="1:7" ht="24.75" customHeight="1">
      <c r="A712" s="46">
        <v>26</v>
      </c>
      <c r="B712" s="30" t="s">
        <v>584</v>
      </c>
      <c r="C712" s="30" t="s">
        <v>70</v>
      </c>
      <c r="D712" s="30" t="s">
        <v>179</v>
      </c>
      <c r="E712" s="88">
        <v>85</v>
      </c>
      <c r="F712" s="50" t="s">
        <v>7</v>
      </c>
      <c r="G712" s="88"/>
    </row>
    <row r="713" spans="1:7" ht="24.75" customHeight="1">
      <c r="A713" s="46">
        <v>27</v>
      </c>
      <c r="B713" s="28" t="s">
        <v>663</v>
      </c>
      <c r="C713" s="27" t="s">
        <v>195</v>
      </c>
      <c r="D713" s="28" t="s">
        <v>51</v>
      </c>
      <c r="E713" s="13">
        <v>85</v>
      </c>
      <c r="F713" s="13" t="s">
        <v>7</v>
      </c>
      <c r="G713" s="5"/>
    </row>
    <row r="714" spans="1:7" ht="24.75" customHeight="1">
      <c r="A714" s="46">
        <v>28</v>
      </c>
      <c r="B714" s="30" t="s">
        <v>586</v>
      </c>
      <c r="C714" s="30" t="s">
        <v>33</v>
      </c>
      <c r="D714" s="30" t="s">
        <v>26</v>
      </c>
      <c r="E714" s="88">
        <v>85</v>
      </c>
      <c r="F714" s="50" t="s">
        <v>7</v>
      </c>
      <c r="G714" s="88"/>
    </row>
    <row r="715" spans="1:7" ht="24.75" customHeight="1">
      <c r="A715" s="46">
        <v>29</v>
      </c>
      <c r="B715" s="30" t="s">
        <v>587</v>
      </c>
      <c r="C715" s="30" t="s">
        <v>588</v>
      </c>
      <c r="D715" s="30" t="s">
        <v>26</v>
      </c>
      <c r="E715" s="88">
        <v>98</v>
      </c>
      <c r="F715" s="50" t="s">
        <v>6</v>
      </c>
      <c r="G715" s="88"/>
    </row>
    <row r="716" spans="1:7" ht="24.75" customHeight="1">
      <c r="A716" s="46">
        <v>30</v>
      </c>
      <c r="B716" s="28" t="s">
        <v>670</v>
      </c>
      <c r="C716" s="27" t="s">
        <v>671</v>
      </c>
      <c r="D716" s="28" t="s">
        <v>93</v>
      </c>
      <c r="E716" s="13">
        <v>85</v>
      </c>
      <c r="F716" s="13" t="s">
        <v>7</v>
      </c>
      <c r="G716" s="5"/>
    </row>
    <row r="717" spans="1:7" ht="24.75" customHeight="1">
      <c r="A717" s="46">
        <v>31</v>
      </c>
      <c r="B717" s="30" t="s">
        <v>590</v>
      </c>
      <c r="C717" s="30" t="s">
        <v>591</v>
      </c>
      <c r="D717" s="30" t="s">
        <v>97</v>
      </c>
      <c r="E717" s="88">
        <v>81</v>
      </c>
      <c r="F717" s="50" t="s">
        <v>7</v>
      </c>
      <c r="G717" s="88"/>
    </row>
    <row r="718" spans="1:7" ht="24.75" customHeight="1">
      <c r="A718" s="46">
        <v>32</v>
      </c>
      <c r="B718" s="28" t="s">
        <v>672</v>
      </c>
      <c r="C718" s="27" t="s">
        <v>673</v>
      </c>
      <c r="D718" s="28" t="s">
        <v>35</v>
      </c>
      <c r="E718" s="13">
        <v>94</v>
      </c>
      <c r="F718" s="13" t="s">
        <v>6</v>
      </c>
      <c r="G718" s="5"/>
    </row>
    <row r="719" spans="1:7" ht="24.75" customHeight="1">
      <c r="A719" s="46">
        <v>33</v>
      </c>
      <c r="B719" s="30" t="s">
        <v>592</v>
      </c>
      <c r="C719" s="30" t="s">
        <v>54</v>
      </c>
      <c r="D719" s="30" t="s">
        <v>593</v>
      </c>
      <c r="E719" s="88">
        <v>81</v>
      </c>
      <c r="F719" s="50" t="s">
        <v>7</v>
      </c>
      <c r="G719" s="88"/>
    </row>
    <row r="720" spans="1:7" ht="24.75" customHeight="1">
      <c r="A720" s="46">
        <v>34</v>
      </c>
      <c r="B720" s="28" t="s">
        <v>678</v>
      </c>
      <c r="C720" s="27" t="s">
        <v>679</v>
      </c>
      <c r="D720" s="28" t="s">
        <v>36</v>
      </c>
      <c r="E720" s="13">
        <v>95</v>
      </c>
      <c r="F720" s="13" t="s">
        <v>6</v>
      </c>
      <c r="G720" s="5"/>
    </row>
    <row r="721" spans="1:7" ht="24.75" customHeight="1">
      <c r="A721" s="46">
        <v>35</v>
      </c>
      <c r="B721" s="30" t="s">
        <v>594</v>
      </c>
      <c r="C721" s="30" t="s">
        <v>595</v>
      </c>
      <c r="D721" s="30" t="s">
        <v>98</v>
      </c>
      <c r="E721" s="88">
        <v>81</v>
      </c>
      <c r="F721" s="50" t="s">
        <v>7</v>
      </c>
      <c r="G721" s="88"/>
    </row>
    <row r="722" spans="1:7" ht="24.75" customHeight="1">
      <c r="A722" s="46">
        <v>36</v>
      </c>
      <c r="B722" s="28" t="s">
        <v>685</v>
      </c>
      <c r="C722" s="27" t="s">
        <v>21</v>
      </c>
      <c r="D722" s="28" t="s">
        <v>98</v>
      </c>
      <c r="E722" s="13">
        <v>87</v>
      </c>
      <c r="F722" s="13" t="s">
        <v>7</v>
      </c>
      <c r="G722" s="5"/>
    </row>
    <row r="723" spans="1:7" ht="24.75" customHeight="1">
      <c r="A723" s="46">
        <v>37</v>
      </c>
      <c r="B723" s="28" t="s">
        <v>686</v>
      </c>
      <c r="C723" s="27" t="s">
        <v>687</v>
      </c>
      <c r="D723" s="28" t="s">
        <v>98</v>
      </c>
      <c r="E723" s="13">
        <v>85</v>
      </c>
      <c r="F723" s="13" t="s">
        <v>7</v>
      </c>
      <c r="G723" s="5"/>
    </row>
    <row r="724" spans="1:7" ht="24.75" customHeight="1">
      <c r="A724" s="46">
        <v>38</v>
      </c>
      <c r="B724" s="28" t="s">
        <v>689</v>
      </c>
      <c r="C724" s="27" t="s">
        <v>690</v>
      </c>
      <c r="D724" s="28" t="s">
        <v>100</v>
      </c>
      <c r="E724" s="13">
        <v>94</v>
      </c>
      <c r="F724" s="13" t="s">
        <v>6</v>
      </c>
      <c r="G724" s="5"/>
    </row>
    <row r="725" spans="1:7" ht="24.75" customHeight="1">
      <c r="A725" s="46">
        <v>39</v>
      </c>
      <c r="B725" s="30" t="s">
        <v>603</v>
      </c>
      <c r="C725" s="30" t="s">
        <v>123</v>
      </c>
      <c r="D725" s="30" t="s">
        <v>102</v>
      </c>
      <c r="E725" s="88">
        <v>80</v>
      </c>
      <c r="F725" s="50" t="s">
        <v>7</v>
      </c>
      <c r="G725" s="88"/>
    </row>
    <row r="726" spans="1:7" ht="24.75" customHeight="1">
      <c r="A726" s="46">
        <v>40</v>
      </c>
      <c r="B726" s="28" t="s">
        <v>696</v>
      </c>
      <c r="C726" s="27" t="s">
        <v>697</v>
      </c>
      <c r="D726" s="28" t="s">
        <v>102</v>
      </c>
      <c r="E726" s="13">
        <v>93</v>
      </c>
      <c r="F726" s="13" t="s">
        <v>6</v>
      </c>
      <c r="G726" s="5"/>
    </row>
    <row r="727" spans="1:7" ht="24.75" customHeight="1">
      <c r="A727" s="46">
        <v>41</v>
      </c>
      <c r="B727" s="28" t="s">
        <v>698</v>
      </c>
      <c r="C727" s="27" t="s">
        <v>19</v>
      </c>
      <c r="D727" s="28" t="s">
        <v>102</v>
      </c>
      <c r="E727" s="13">
        <v>85</v>
      </c>
      <c r="F727" s="13" t="s">
        <v>7</v>
      </c>
      <c r="G727" s="5"/>
    </row>
    <row r="728" spans="1:7" ht="24.75" customHeight="1">
      <c r="A728" s="46">
        <v>42</v>
      </c>
      <c r="B728" s="28" t="s">
        <v>701</v>
      </c>
      <c r="C728" s="27" t="s">
        <v>158</v>
      </c>
      <c r="D728" s="28" t="s">
        <v>102</v>
      </c>
      <c r="E728" s="13">
        <v>85</v>
      </c>
      <c r="F728" s="13" t="s">
        <v>7</v>
      </c>
      <c r="G728" s="5"/>
    </row>
    <row r="729" spans="1:7" ht="24.75" customHeight="1">
      <c r="A729" s="46">
        <v>43</v>
      </c>
      <c r="B729" s="28" t="s">
        <v>702</v>
      </c>
      <c r="C729" s="27" t="s">
        <v>19</v>
      </c>
      <c r="D729" s="28" t="s">
        <v>703</v>
      </c>
      <c r="E729" s="13">
        <v>95</v>
      </c>
      <c r="F729" s="13" t="s">
        <v>6</v>
      </c>
      <c r="G729" s="5"/>
    </row>
    <row r="730" spans="1:7" ht="24.75" customHeight="1">
      <c r="A730" s="46">
        <v>44</v>
      </c>
      <c r="B730" s="30" t="s">
        <v>604</v>
      </c>
      <c r="C730" s="30" t="s">
        <v>199</v>
      </c>
      <c r="D730" s="30" t="s">
        <v>61</v>
      </c>
      <c r="E730" s="88">
        <v>98</v>
      </c>
      <c r="F730" s="50" t="s">
        <v>6</v>
      </c>
      <c r="G730" s="88"/>
    </row>
    <row r="731" spans="1:7" ht="24.75" customHeight="1">
      <c r="A731" s="46">
        <v>45</v>
      </c>
      <c r="B731" s="30" t="s">
        <v>611</v>
      </c>
      <c r="C731" s="30" t="s">
        <v>233</v>
      </c>
      <c r="D731" s="30" t="s">
        <v>612</v>
      </c>
      <c r="E731" s="88">
        <v>80</v>
      </c>
      <c r="F731" s="50" t="s">
        <v>7</v>
      </c>
      <c r="G731" s="88"/>
    </row>
    <row r="732" spans="1:7" ht="24.75" customHeight="1">
      <c r="A732" s="46">
        <v>46</v>
      </c>
      <c r="B732" s="30" t="s">
        <v>605</v>
      </c>
      <c r="C732" s="30" t="s">
        <v>205</v>
      </c>
      <c r="D732" s="30" t="s">
        <v>38</v>
      </c>
      <c r="E732" s="88">
        <v>80</v>
      </c>
      <c r="F732" s="50" t="s">
        <v>7</v>
      </c>
      <c r="G732" s="88"/>
    </row>
    <row r="733" spans="1:7" ht="24.75" customHeight="1">
      <c r="A733" s="46">
        <v>47</v>
      </c>
      <c r="B733" s="30" t="s">
        <v>606</v>
      </c>
      <c r="C733" s="30" t="s">
        <v>171</v>
      </c>
      <c r="D733" s="30" t="s">
        <v>38</v>
      </c>
      <c r="E733" s="88">
        <v>84</v>
      </c>
      <c r="F733" s="50" t="s">
        <v>7</v>
      </c>
      <c r="G733" s="88"/>
    </row>
    <row r="734" spans="1:7" ht="24.75" customHeight="1">
      <c r="A734" s="46">
        <v>48</v>
      </c>
      <c r="B734" s="30" t="s">
        <v>607</v>
      </c>
      <c r="C734" s="30" t="s">
        <v>209</v>
      </c>
      <c r="D734" s="30" t="s">
        <v>38</v>
      </c>
      <c r="E734" s="88">
        <v>81</v>
      </c>
      <c r="F734" s="50" t="s">
        <v>7</v>
      </c>
      <c r="G734" s="88"/>
    </row>
    <row r="735" spans="1:7" ht="24.75" customHeight="1">
      <c r="A735" s="46">
        <v>49</v>
      </c>
      <c r="B735" s="30" t="s">
        <v>608</v>
      </c>
      <c r="C735" s="30" t="s">
        <v>609</v>
      </c>
      <c r="D735" s="30" t="s">
        <v>38</v>
      </c>
      <c r="E735" s="88">
        <v>97</v>
      </c>
      <c r="F735" s="50" t="s">
        <v>6</v>
      </c>
      <c r="G735" s="88"/>
    </row>
    <row r="736" spans="1:7" ht="24.75" customHeight="1">
      <c r="A736" s="46">
        <v>50</v>
      </c>
      <c r="B736" s="30" t="s">
        <v>610</v>
      </c>
      <c r="C736" s="30" t="s">
        <v>19</v>
      </c>
      <c r="D736" s="30" t="s">
        <v>38</v>
      </c>
      <c r="E736" s="88">
        <v>82</v>
      </c>
      <c r="F736" s="50" t="s">
        <v>7</v>
      </c>
      <c r="G736" s="88"/>
    </row>
    <row r="737" spans="1:7" ht="24.75" customHeight="1">
      <c r="A737" s="46">
        <v>51</v>
      </c>
      <c r="B737" s="28" t="s">
        <v>704</v>
      </c>
      <c r="C737" s="27" t="s">
        <v>705</v>
      </c>
      <c r="D737" s="28" t="s">
        <v>38</v>
      </c>
      <c r="E737" s="13">
        <v>85</v>
      </c>
      <c r="F737" s="13" t="s">
        <v>7</v>
      </c>
      <c r="G737" s="5"/>
    </row>
    <row r="738" spans="1:7" ht="24.75" customHeight="1">
      <c r="A738" s="46">
        <v>52</v>
      </c>
      <c r="B738" s="28" t="s">
        <v>707</v>
      </c>
      <c r="C738" s="27" t="s">
        <v>394</v>
      </c>
      <c r="D738" s="28" t="s">
        <v>170</v>
      </c>
      <c r="E738" s="13">
        <v>85</v>
      </c>
      <c r="F738" s="13" t="s">
        <v>7</v>
      </c>
      <c r="G738" s="13"/>
    </row>
    <row r="739" spans="1:7" ht="24.75" customHeight="1">
      <c r="A739" s="46">
        <v>53</v>
      </c>
      <c r="B739" s="30" t="s">
        <v>614</v>
      </c>
      <c r="C739" s="30" t="s">
        <v>615</v>
      </c>
      <c r="D739" s="30" t="s">
        <v>616</v>
      </c>
      <c r="E739" s="88">
        <v>96</v>
      </c>
      <c r="F739" s="50" t="s">
        <v>6</v>
      </c>
      <c r="G739" s="88"/>
    </row>
    <row r="740" spans="1:7" ht="24.75" customHeight="1">
      <c r="A740" s="46">
        <v>54</v>
      </c>
      <c r="B740" s="28" t="s">
        <v>710</v>
      </c>
      <c r="C740" s="27" t="s">
        <v>164</v>
      </c>
      <c r="D740" s="28" t="s">
        <v>28</v>
      </c>
      <c r="E740" s="13">
        <v>85</v>
      </c>
      <c r="F740" s="13" t="s">
        <v>7</v>
      </c>
      <c r="G740" s="104"/>
    </row>
    <row r="741" spans="1:7" ht="24.75" customHeight="1">
      <c r="A741" s="46">
        <v>55</v>
      </c>
      <c r="B741" s="28" t="s">
        <v>713</v>
      </c>
      <c r="C741" s="27" t="s">
        <v>714</v>
      </c>
      <c r="D741" s="28" t="s">
        <v>28</v>
      </c>
      <c r="E741" s="13">
        <v>85</v>
      </c>
      <c r="F741" s="13" t="s">
        <v>7</v>
      </c>
      <c r="G741" s="77"/>
    </row>
    <row r="742" spans="1:7" ht="24.75" customHeight="1">
      <c r="A742" s="46">
        <v>56</v>
      </c>
      <c r="B742" s="28" t="s">
        <v>717</v>
      </c>
      <c r="C742" s="27" t="s">
        <v>196</v>
      </c>
      <c r="D742" s="28" t="s">
        <v>138</v>
      </c>
      <c r="E742" s="13">
        <v>70</v>
      </c>
      <c r="F742" s="13" t="s">
        <v>8</v>
      </c>
      <c r="G742" s="77"/>
    </row>
    <row r="743" spans="1:7" ht="24.75" customHeight="1">
      <c r="A743" s="46">
        <v>57</v>
      </c>
      <c r="B743" s="30" t="s">
        <v>618</v>
      </c>
      <c r="C743" s="30" t="s">
        <v>619</v>
      </c>
      <c r="D743" s="30" t="s">
        <v>172</v>
      </c>
      <c r="E743" s="88">
        <v>84</v>
      </c>
      <c r="F743" s="50" t="s">
        <v>7</v>
      </c>
      <c r="G743" s="88"/>
    </row>
    <row r="744" spans="1:7" ht="24.75" customHeight="1">
      <c r="A744" s="46">
        <v>58</v>
      </c>
      <c r="B744" s="30" t="s">
        <v>620</v>
      </c>
      <c r="C744" s="30" t="s">
        <v>19</v>
      </c>
      <c r="D744" s="30" t="s">
        <v>65</v>
      </c>
      <c r="E744" s="105">
        <v>87</v>
      </c>
      <c r="F744" s="50" t="s">
        <v>7</v>
      </c>
      <c r="G744" s="88"/>
    </row>
    <row r="745" spans="1:7" ht="24.75" customHeight="1">
      <c r="A745" s="46">
        <v>59</v>
      </c>
      <c r="B745" s="30" t="s">
        <v>621</v>
      </c>
      <c r="C745" s="30" t="s">
        <v>622</v>
      </c>
      <c r="D745" s="30" t="s">
        <v>623</v>
      </c>
      <c r="E745" s="74">
        <v>76</v>
      </c>
      <c r="F745" s="50" t="s">
        <v>8</v>
      </c>
      <c r="G745" s="106"/>
    </row>
    <row r="746" spans="1:7" ht="24.75" customHeight="1">
      <c r="A746" s="46">
        <v>60</v>
      </c>
      <c r="B746" s="30" t="s">
        <v>624</v>
      </c>
      <c r="C746" s="30" t="s">
        <v>625</v>
      </c>
      <c r="D746" s="30" t="s">
        <v>39</v>
      </c>
      <c r="E746" s="74">
        <v>89</v>
      </c>
      <c r="F746" s="50" t="s">
        <v>7</v>
      </c>
      <c r="G746" s="75"/>
    </row>
    <row r="747" spans="1:7" ht="24.75" customHeight="1">
      <c r="A747" s="92"/>
      <c r="B747" s="98" t="s">
        <v>1608</v>
      </c>
      <c r="C747" s="93"/>
      <c r="D747" s="94"/>
      <c r="E747" s="92"/>
      <c r="F747" s="92"/>
      <c r="G747" s="93"/>
    </row>
    <row r="748" spans="1:7" ht="24.75" customHeight="1">
      <c r="A748" s="46">
        <v>1</v>
      </c>
      <c r="B748" s="23" t="s">
        <v>812</v>
      </c>
      <c r="C748" s="23" t="s">
        <v>813</v>
      </c>
      <c r="D748" s="23" t="s">
        <v>23</v>
      </c>
      <c r="E748" s="48">
        <v>64</v>
      </c>
      <c r="F748" s="48" t="s">
        <v>9</v>
      </c>
      <c r="G748" s="95"/>
    </row>
    <row r="749" spans="1:7" ht="24.75" customHeight="1">
      <c r="A749" s="46">
        <v>2</v>
      </c>
      <c r="B749" s="23" t="s">
        <v>814</v>
      </c>
      <c r="C749" s="23" t="s">
        <v>146</v>
      </c>
      <c r="D749" s="23" t="s">
        <v>23</v>
      </c>
      <c r="E749" s="48">
        <v>90</v>
      </c>
      <c r="F749" s="48" t="s">
        <v>6</v>
      </c>
      <c r="G749" s="95"/>
    </row>
    <row r="750" spans="1:7" ht="24.75" customHeight="1">
      <c r="A750" s="46">
        <v>3</v>
      </c>
      <c r="B750" s="23" t="s">
        <v>817</v>
      </c>
      <c r="C750" s="23" t="s">
        <v>277</v>
      </c>
      <c r="D750" s="23" t="s">
        <v>23</v>
      </c>
      <c r="E750" s="48">
        <v>76</v>
      </c>
      <c r="F750" s="48" t="s">
        <v>8</v>
      </c>
      <c r="G750" s="95"/>
    </row>
    <row r="751" spans="1:7" ht="24.75" customHeight="1">
      <c r="A751" s="46">
        <v>4</v>
      </c>
      <c r="B751" s="23" t="s">
        <v>818</v>
      </c>
      <c r="C751" s="23" t="s">
        <v>819</v>
      </c>
      <c r="D751" s="23" t="s">
        <v>149</v>
      </c>
      <c r="E751" s="48">
        <v>85</v>
      </c>
      <c r="F751" s="48" t="s">
        <v>7</v>
      </c>
      <c r="G751" s="95"/>
    </row>
    <row r="752" spans="1:7" ht="24.75" customHeight="1">
      <c r="A752" s="46">
        <v>5</v>
      </c>
      <c r="B752" s="23" t="s">
        <v>820</v>
      </c>
      <c r="C752" s="23" t="s">
        <v>129</v>
      </c>
      <c r="D752" s="23" t="s">
        <v>821</v>
      </c>
      <c r="E752" s="48">
        <v>93</v>
      </c>
      <c r="F752" s="48" t="s">
        <v>6</v>
      </c>
      <c r="G752" s="95"/>
    </row>
    <row r="753" spans="1:7" ht="24.75" customHeight="1">
      <c r="A753" s="46">
        <v>6</v>
      </c>
      <c r="B753" s="23" t="s">
        <v>822</v>
      </c>
      <c r="C753" s="23" t="s">
        <v>129</v>
      </c>
      <c r="D753" s="23" t="s">
        <v>823</v>
      </c>
      <c r="E753" s="48">
        <v>92</v>
      </c>
      <c r="F753" s="48" t="s">
        <v>6</v>
      </c>
      <c r="G753" s="95"/>
    </row>
    <row r="754" spans="1:7" ht="24.75" customHeight="1">
      <c r="A754" s="46">
        <v>7</v>
      </c>
      <c r="B754" s="23" t="s">
        <v>826</v>
      </c>
      <c r="C754" s="23" t="s">
        <v>21</v>
      </c>
      <c r="D754" s="23" t="s">
        <v>827</v>
      </c>
      <c r="E754" s="48">
        <v>89</v>
      </c>
      <c r="F754" s="48" t="s">
        <v>7</v>
      </c>
      <c r="G754" s="95"/>
    </row>
    <row r="755" spans="1:7" ht="24.75" customHeight="1">
      <c r="A755" s="46">
        <v>8</v>
      </c>
      <c r="B755" s="23" t="s">
        <v>830</v>
      </c>
      <c r="C755" s="23" t="s">
        <v>209</v>
      </c>
      <c r="D755" s="23" t="s">
        <v>43</v>
      </c>
      <c r="E755" s="48">
        <v>85</v>
      </c>
      <c r="F755" s="48" t="s">
        <v>7</v>
      </c>
      <c r="G755" s="95"/>
    </row>
    <row r="756" spans="1:7" ht="24.75" customHeight="1">
      <c r="A756" s="46">
        <v>9</v>
      </c>
      <c r="B756" s="23" t="s">
        <v>832</v>
      </c>
      <c r="C756" s="23" t="s">
        <v>833</v>
      </c>
      <c r="D756" s="23" t="s">
        <v>43</v>
      </c>
      <c r="E756" s="48">
        <v>91</v>
      </c>
      <c r="F756" s="48" t="s">
        <v>6</v>
      </c>
      <c r="G756" s="95"/>
    </row>
    <row r="757" spans="1:7" ht="24.75" customHeight="1">
      <c r="A757" s="46">
        <v>10</v>
      </c>
      <c r="B757" s="28" t="s">
        <v>739</v>
      </c>
      <c r="C757" s="27" t="s">
        <v>135</v>
      </c>
      <c r="D757" s="28" t="s">
        <v>79</v>
      </c>
      <c r="E757" s="46">
        <v>91</v>
      </c>
      <c r="F757" s="50" t="s">
        <v>726</v>
      </c>
      <c r="G757" s="5"/>
    </row>
    <row r="758" spans="1:7" ht="24.75" customHeight="1">
      <c r="A758" s="46">
        <v>11</v>
      </c>
      <c r="B758" s="28" t="s">
        <v>740</v>
      </c>
      <c r="C758" s="27" t="s">
        <v>19</v>
      </c>
      <c r="D758" s="28" t="s">
        <v>79</v>
      </c>
      <c r="E758" s="46">
        <v>93</v>
      </c>
      <c r="F758" s="50" t="s">
        <v>726</v>
      </c>
      <c r="G758" s="5"/>
    </row>
    <row r="759" spans="1:7" ht="24.75" customHeight="1">
      <c r="A759" s="46">
        <v>12</v>
      </c>
      <c r="B759" s="23" t="s">
        <v>834</v>
      </c>
      <c r="C759" s="23" t="s">
        <v>22</v>
      </c>
      <c r="D759" s="23" t="s">
        <v>79</v>
      </c>
      <c r="E759" s="48">
        <v>75</v>
      </c>
      <c r="F759" s="48" t="s">
        <v>8</v>
      </c>
      <c r="G759" s="95"/>
    </row>
    <row r="760" spans="1:7" ht="24.75" customHeight="1">
      <c r="A760" s="46">
        <v>13</v>
      </c>
      <c r="B760" s="28" t="s">
        <v>737</v>
      </c>
      <c r="C760" s="27" t="s">
        <v>738</v>
      </c>
      <c r="D760" s="28" t="s">
        <v>78</v>
      </c>
      <c r="E760" s="46">
        <v>86</v>
      </c>
      <c r="F760" s="50" t="s">
        <v>723</v>
      </c>
      <c r="G760" s="5"/>
    </row>
    <row r="761" spans="1:7" ht="24.75" customHeight="1">
      <c r="A761" s="46">
        <v>14</v>
      </c>
      <c r="B761" s="28" t="s">
        <v>741</v>
      </c>
      <c r="C761" s="27" t="s">
        <v>208</v>
      </c>
      <c r="D761" s="28" t="s">
        <v>483</v>
      </c>
      <c r="E761" s="46">
        <v>90</v>
      </c>
      <c r="F761" s="50" t="s">
        <v>726</v>
      </c>
      <c r="G761" s="5"/>
    </row>
    <row r="762" spans="1:7" ht="24.75" customHeight="1">
      <c r="A762" s="46">
        <v>15</v>
      </c>
      <c r="B762" s="28" t="s">
        <v>742</v>
      </c>
      <c r="C762" s="27" t="s">
        <v>209</v>
      </c>
      <c r="D762" s="28" t="s">
        <v>81</v>
      </c>
      <c r="E762" s="46">
        <v>89</v>
      </c>
      <c r="F762" s="50" t="s">
        <v>723</v>
      </c>
      <c r="G762" s="5"/>
    </row>
    <row r="763" spans="1:7" ht="24.75" customHeight="1">
      <c r="A763" s="46">
        <v>16</v>
      </c>
      <c r="B763" s="23" t="s">
        <v>835</v>
      </c>
      <c r="C763" s="23" t="s">
        <v>836</v>
      </c>
      <c r="D763" s="23" t="s">
        <v>81</v>
      </c>
      <c r="E763" s="48">
        <v>84</v>
      </c>
      <c r="F763" s="48" t="s">
        <v>7</v>
      </c>
      <c r="G763" s="95"/>
    </row>
    <row r="764" spans="1:7" ht="24.75" customHeight="1">
      <c r="A764" s="46">
        <v>17</v>
      </c>
      <c r="B764" s="23" t="s">
        <v>839</v>
      </c>
      <c r="C764" s="23" t="s">
        <v>840</v>
      </c>
      <c r="D764" s="23" t="s">
        <v>44</v>
      </c>
      <c r="E764" s="48">
        <v>81</v>
      </c>
      <c r="F764" s="48" t="s">
        <v>7</v>
      </c>
      <c r="G764" s="95"/>
    </row>
    <row r="765" spans="1:7" ht="24.75" customHeight="1">
      <c r="A765" s="46">
        <v>18</v>
      </c>
      <c r="B765" s="23" t="s">
        <v>841</v>
      </c>
      <c r="C765" s="23" t="s">
        <v>20</v>
      </c>
      <c r="D765" s="23" t="s">
        <v>24</v>
      </c>
      <c r="E765" s="48">
        <v>93</v>
      </c>
      <c r="F765" s="48" t="s">
        <v>6</v>
      </c>
      <c r="G765" s="95"/>
    </row>
    <row r="766" spans="1:7" ht="24.75" customHeight="1">
      <c r="A766" s="46">
        <v>19</v>
      </c>
      <c r="B766" s="28" t="s">
        <v>746</v>
      </c>
      <c r="C766" s="27" t="s">
        <v>158</v>
      </c>
      <c r="D766" s="28" t="s">
        <v>32</v>
      </c>
      <c r="E766" s="46">
        <v>85</v>
      </c>
      <c r="F766" s="50" t="s">
        <v>723</v>
      </c>
      <c r="G766" s="5"/>
    </row>
    <row r="767" spans="1:7" ht="24.75" customHeight="1">
      <c r="A767" s="46">
        <v>20</v>
      </c>
      <c r="B767" s="28" t="s">
        <v>756</v>
      </c>
      <c r="C767" s="27" t="s">
        <v>757</v>
      </c>
      <c r="D767" s="28" t="s">
        <v>86</v>
      </c>
      <c r="E767" s="46">
        <v>86</v>
      </c>
      <c r="F767" s="50" t="s">
        <v>723</v>
      </c>
      <c r="G767" s="5"/>
    </row>
    <row r="768" spans="1:7" ht="24.75" customHeight="1">
      <c r="A768" s="46">
        <v>21</v>
      </c>
      <c r="B768" s="23" t="s">
        <v>849</v>
      </c>
      <c r="C768" s="23" t="s">
        <v>850</v>
      </c>
      <c r="D768" s="23" t="s">
        <v>86</v>
      </c>
      <c r="E768" s="48">
        <v>91</v>
      </c>
      <c r="F768" s="48" t="s">
        <v>6</v>
      </c>
      <c r="G768" s="95"/>
    </row>
    <row r="769" spans="1:7" ht="24.75" customHeight="1">
      <c r="A769" s="46">
        <v>22</v>
      </c>
      <c r="B769" s="23" t="s">
        <v>852</v>
      </c>
      <c r="C769" s="23" t="s">
        <v>853</v>
      </c>
      <c r="D769" s="23" t="s">
        <v>86</v>
      </c>
      <c r="E769" s="48">
        <v>92</v>
      </c>
      <c r="F769" s="48" t="s">
        <v>6</v>
      </c>
      <c r="G769" s="95"/>
    </row>
    <row r="770" spans="1:7" ht="24.75" customHeight="1">
      <c r="A770" s="46">
        <v>23</v>
      </c>
      <c r="B770" s="23" t="s">
        <v>854</v>
      </c>
      <c r="C770" s="23" t="s">
        <v>855</v>
      </c>
      <c r="D770" s="23" t="s">
        <v>86</v>
      </c>
      <c r="E770" s="48">
        <v>90</v>
      </c>
      <c r="F770" s="48" t="s">
        <v>6</v>
      </c>
      <c r="G770" s="95"/>
    </row>
    <row r="771" spans="1:7" ht="24.75" customHeight="1">
      <c r="A771" s="46">
        <v>24</v>
      </c>
      <c r="B771" s="28" t="s">
        <v>758</v>
      </c>
      <c r="C771" s="27" t="s">
        <v>759</v>
      </c>
      <c r="D771" s="28" t="s">
        <v>50</v>
      </c>
      <c r="E771" s="46">
        <v>82</v>
      </c>
      <c r="F771" s="50" t="s">
        <v>723</v>
      </c>
      <c r="G771" s="5"/>
    </row>
    <row r="772" spans="1:7" ht="24.75" customHeight="1">
      <c r="A772" s="46">
        <v>25</v>
      </c>
      <c r="B772" s="28" t="s">
        <v>760</v>
      </c>
      <c r="C772" s="27" t="s">
        <v>19</v>
      </c>
      <c r="D772" s="28" t="s">
        <v>50</v>
      </c>
      <c r="E772" s="46">
        <v>84</v>
      </c>
      <c r="F772" s="50" t="s">
        <v>723</v>
      </c>
      <c r="G772" s="5"/>
    </row>
    <row r="773" spans="1:7" ht="24.75" customHeight="1">
      <c r="A773" s="46">
        <v>26</v>
      </c>
      <c r="B773" s="23" t="s">
        <v>858</v>
      </c>
      <c r="C773" s="23" t="s">
        <v>20</v>
      </c>
      <c r="D773" s="23" t="s">
        <v>50</v>
      </c>
      <c r="E773" s="48">
        <v>81</v>
      </c>
      <c r="F773" s="48" t="s">
        <v>7</v>
      </c>
      <c r="G773" s="95"/>
    </row>
    <row r="774" spans="1:7" ht="24.75" customHeight="1">
      <c r="A774" s="46">
        <v>27</v>
      </c>
      <c r="B774" s="28" t="s">
        <v>749</v>
      </c>
      <c r="C774" s="27" t="s">
        <v>75</v>
      </c>
      <c r="D774" s="28" t="s">
        <v>84</v>
      </c>
      <c r="E774" s="46">
        <v>90</v>
      </c>
      <c r="F774" s="50" t="s">
        <v>726</v>
      </c>
      <c r="G774" s="5"/>
    </row>
    <row r="775" spans="1:7" ht="24.75" customHeight="1">
      <c r="A775" s="46">
        <v>28</v>
      </c>
      <c r="B775" s="28" t="s">
        <v>750</v>
      </c>
      <c r="C775" s="27" t="s">
        <v>112</v>
      </c>
      <c r="D775" s="28" t="s">
        <v>84</v>
      </c>
      <c r="E775" s="46">
        <v>95</v>
      </c>
      <c r="F775" s="50" t="s">
        <v>726</v>
      </c>
      <c r="G775" s="5"/>
    </row>
    <row r="776" spans="1:7" ht="24.75" customHeight="1">
      <c r="A776" s="46">
        <v>29</v>
      </c>
      <c r="B776" s="28" t="s">
        <v>751</v>
      </c>
      <c r="C776" s="27" t="s">
        <v>21</v>
      </c>
      <c r="D776" s="28" t="s">
        <v>159</v>
      </c>
      <c r="E776" s="46">
        <v>35</v>
      </c>
      <c r="F776" s="50" t="s">
        <v>212</v>
      </c>
      <c r="G776" s="5" t="s">
        <v>998</v>
      </c>
    </row>
    <row r="777" spans="1:7" ht="24.75" customHeight="1">
      <c r="A777" s="46">
        <v>30</v>
      </c>
      <c r="B777" s="28" t="s">
        <v>752</v>
      </c>
      <c r="C777" s="27" t="s">
        <v>57</v>
      </c>
      <c r="D777" s="28" t="s">
        <v>25</v>
      </c>
      <c r="E777" s="46">
        <v>91</v>
      </c>
      <c r="F777" s="50" t="s">
        <v>726</v>
      </c>
      <c r="G777" s="5"/>
    </row>
    <row r="778" spans="1:7" ht="24.75" customHeight="1">
      <c r="A778" s="46">
        <v>31</v>
      </c>
      <c r="B778" s="28" t="s">
        <v>753</v>
      </c>
      <c r="C778" s="27" t="s">
        <v>31</v>
      </c>
      <c r="D778" s="28" t="s">
        <v>25</v>
      </c>
      <c r="E778" s="46">
        <v>95</v>
      </c>
      <c r="F778" s="50" t="s">
        <v>726</v>
      </c>
      <c r="G778" s="5"/>
    </row>
    <row r="779" spans="1:7" ht="24.75" customHeight="1">
      <c r="A779" s="46">
        <v>32</v>
      </c>
      <c r="B779" s="28" t="s">
        <v>754</v>
      </c>
      <c r="C779" s="27" t="s">
        <v>755</v>
      </c>
      <c r="D779" s="28" t="s">
        <v>25</v>
      </c>
      <c r="E779" s="46">
        <v>94</v>
      </c>
      <c r="F779" s="50" t="s">
        <v>726</v>
      </c>
      <c r="G779" s="5"/>
    </row>
    <row r="780" spans="1:7" ht="24.75" customHeight="1">
      <c r="A780" s="46">
        <v>33</v>
      </c>
      <c r="B780" s="23" t="s">
        <v>843</v>
      </c>
      <c r="C780" s="23" t="s">
        <v>844</v>
      </c>
      <c r="D780" s="23" t="s">
        <v>25</v>
      </c>
      <c r="E780" s="48">
        <v>96</v>
      </c>
      <c r="F780" s="48" t="s">
        <v>6</v>
      </c>
      <c r="G780" s="96"/>
    </row>
    <row r="781" spans="1:7" ht="24.75" customHeight="1">
      <c r="A781" s="46">
        <v>34</v>
      </c>
      <c r="B781" s="23" t="s">
        <v>845</v>
      </c>
      <c r="C781" s="23" t="s">
        <v>846</v>
      </c>
      <c r="D781" s="23" t="s">
        <v>25</v>
      </c>
      <c r="E781" s="48">
        <v>93</v>
      </c>
      <c r="F781" s="48" t="s">
        <v>6</v>
      </c>
      <c r="G781" s="48"/>
    </row>
    <row r="782" spans="1:7" ht="24.75" customHeight="1">
      <c r="A782" s="46">
        <v>35</v>
      </c>
      <c r="B782" s="28" t="s">
        <v>761</v>
      </c>
      <c r="C782" s="27" t="s">
        <v>762</v>
      </c>
      <c r="D782" s="28" t="s">
        <v>51</v>
      </c>
      <c r="E782" s="46">
        <v>89</v>
      </c>
      <c r="F782" s="50" t="s">
        <v>723</v>
      </c>
      <c r="G782" s="5"/>
    </row>
    <row r="783" spans="1:7" ht="24.75" customHeight="1">
      <c r="A783" s="46">
        <v>36</v>
      </c>
      <c r="B783" s="23" t="s">
        <v>862</v>
      </c>
      <c r="C783" s="23" t="s">
        <v>863</v>
      </c>
      <c r="D783" s="23" t="s">
        <v>864</v>
      </c>
      <c r="E783" s="48">
        <v>81</v>
      </c>
      <c r="F783" s="48" t="s">
        <v>7</v>
      </c>
      <c r="G783" s="96"/>
    </row>
    <row r="784" spans="1:7" ht="24.75" customHeight="1">
      <c r="A784" s="46">
        <v>37</v>
      </c>
      <c r="B784" s="28" t="s">
        <v>763</v>
      </c>
      <c r="C784" s="27" t="s">
        <v>625</v>
      </c>
      <c r="D784" s="28" t="s">
        <v>26</v>
      </c>
      <c r="E784" s="46">
        <v>89</v>
      </c>
      <c r="F784" s="50" t="s">
        <v>723</v>
      </c>
      <c r="G784" s="5"/>
    </row>
    <row r="785" spans="1:7" ht="24.75" customHeight="1">
      <c r="A785" s="46">
        <v>38</v>
      </c>
      <c r="B785" s="28" t="s">
        <v>764</v>
      </c>
      <c r="C785" s="27" t="s">
        <v>87</v>
      </c>
      <c r="D785" s="28" t="s">
        <v>26</v>
      </c>
      <c r="E785" s="46">
        <v>90</v>
      </c>
      <c r="F785" s="50" t="s">
        <v>726</v>
      </c>
      <c r="G785" s="5"/>
    </row>
    <row r="786" spans="1:7" ht="24.75" customHeight="1">
      <c r="A786" s="46">
        <v>39</v>
      </c>
      <c r="B786" s="28" t="s">
        <v>767</v>
      </c>
      <c r="C786" s="27" t="s">
        <v>768</v>
      </c>
      <c r="D786" s="28" t="s">
        <v>26</v>
      </c>
      <c r="E786" s="46">
        <v>88</v>
      </c>
      <c r="F786" s="50" t="s">
        <v>723</v>
      </c>
      <c r="G786" s="5"/>
    </row>
    <row r="787" spans="1:7" ht="24.75" customHeight="1">
      <c r="A787" s="46">
        <v>40</v>
      </c>
      <c r="B787" s="23" t="s">
        <v>868</v>
      </c>
      <c r="C787" s="23" t="s">
        <v>19</v>
      </c>
      <c r="D787" s="23" t="s">
        <v>26</v>
      </c>
      <c r="E787" s="48">
        <v>93</v>
      </c>
      <c r="F787" s="48" t="s">
        <v>6</v>
      </c>
      <c r="G787" s="96"/>
    </row>
    <row r="788" spans="1:7" ht="24.75" customHeight="1">
      <c r="A788" s="46">
        <v>41</v>
      </c>
      <c r="B788" s="23" t="s">
        <v>869</v>
      </c>
      <c r="C788" s="23" t="s">
        <v>163</v>
      </c>
      <c r="D788" s="23" t="s">
        <v>26</v>
      </c>
      <c r="E788" s="48">
        <v>89</v>
      </c>
      <c r="F788" s="48" t="s">
        <v>7</v>
      </c>
      <c r="G788" s="96"/>
    </row>
    <row r="789" spans="1:7" ht="24.75" customHeight="1">
      <c r="A789" s="46">
        <v>42</v>
      </c>
      <c r="B789" s="23" t="s">
        <v>873</v>
      </c>
      <c r="C789" s="23" t="s">
        <v>173</v>
      </c>
      <c r="D789" s="23" t="s">
        <v>874</v>
      </c>
      <c r="E789" s="48">
        <v>82</v>
      </c>
      <c r="F789" s="48" t="s">
        <v>7</v>
      </c>
      <c r="G789" s="96"/>
    </row>
    <row r="790" spans="1:7" ht="24.75" customHeight="1">
      <c r="A790" s="46">
        <v>43</v>
      </c>
      <c r="B790" s="28" t="s">
        <v>769</v>
      </c>
      <c r="C790" s="27" t="s">
        <v>70</v>
      </c>
      <c r="D790" s="28" t="s">
        <v>91</v>
      </c>
      <c r="E790" s="46">
        <v>81</v>
      </c>
      <c r="F790" s="50" t="s">
        <v>7</v>
      </c>
      <c r="G790" s="5"/>
    </row>
    <row r="791" spans="1:7" ht="24.75" customHeight="1">
      <c r="A791" s="46">
        <v>44</v>
      </c>
      <c r="B791" s="28" t="s">
        <v>770</v>
      </c>
      <c r="C791" s="27" t="s">
        <v>57</v>
      </c>
      <c r="D791" s="28" t="s">
        <v>93</v>
      </c>
      <c r="E791" s="46">
        <v>93</v>
      </c>
      <c r="F791" s="50" t="s">
        <v>726</v>
      </c>
      <c r="G791" s="5"/>
    </row>
    <row r="792" spans="1:7" ht="24.75" customHeight="1">
      <c r="A792" s="46">
        <v>45</v>
      </c>
      <c r="B792" s="23" t="s">
        <v>877</v>
      </c>
      <c r="C792" s="23" t="s">
        <v>19</v>
      </c>
      <c r="D792" s="23" t="s">
        <v>878</v>
      </c>
      <c r="E792" s="48">
        <v>90</v>
      </c>
      <c r="F792" s="48" t="s">
        <v>6</v>
      </c>
      <c r="G792" s="96"/>
    </row>
    <row r="793" spans="1:7" ht="24.75" customHeight="1">
      <c r="A793" s="46">
        <v>46</v>
      </c>
      <c r="B793" s="28" t="s">
        <v>771</v>
      </c>
      <c r="C793" s="27" t="s">
        <v>772</v>
      </c>
      <c r="D793" s="28" t="s">
        <v>35</v>
      </c>
      <c r="E793" s="46">
        <v>64</v>
      </c>
      <c r="F793" s="50" t="s">
        <v>773</v>
      </c>
      <c r="G793" s="5" t="s">
        <v>116</v>
      </c>
    </row>
    <row r="794" spans="1:7" ht="24.75" customHeight="1">
      <c r="A794" s="46">
        <v>47</v>
      </c>
      <c r="B794" s="28" t="s">
        <v>776</v>
      </c>
      <c r="C794" s="27" t="s">
        <v>777</v>
      </c>
      <c r="D794" s="28" t="s">
        <v>36</v>
      </c>
      <c r="E794" s="46">
        <v>64</v>
      </c>
      <c r="F794" s="50" t="s">
        <v>773</v>
      </c>
      <c r="G794" s="5" t="s">
        <v>116</v>
      </c>
    </row>
    <row r="795" spans="1:7" ht="24.75" customHeight="1">
      <c r="A795" s="46">
        <v>48</v>
      </c>
      <c r="B795" s="28" t="s">
        <v>778</v>
      </c>
      <c r="C795" s="27" t="s">
        <v>779</v>
      </c>
      <c r="D795" s="28" t="s">
        <v>98</v>
      </c>
      <c r="E795" s="46">
        <v>80</v>
      </c>
      <c r="F795" s="50" t="s">
        <v>7</v>
      </c>
      <c r="G795" s="5"/>
    </row>
    <row r="796" spans="1:7" ht="24.75" customHeight="1">
      <c r="A796" s="46">
        <v>49</v>
      </c>
      <c r="B796" s="28" t="s">
        <v>782</v>
      </c>
      <c r="C796" s="27" t="s">
        <v>19</v>
      </c>
      <c r="D796" s="28" t="s">
        <v>783</v>
      </c>
      <c r="E796" s="46">
        <v>82</v>
      </c>
      <c r="F796" s="50" t="s">
        <v>723</v>
      </c>
      <c r="G796" s="5"/>
    </row>
    <row r="797" spans="1:7" ht="24.75" customHeight="1">
      <c r="A797" s="46">
        <v>50</v>
      </c>
      <c r="B797" s="28" t="s">
        <v>784</v>
      </c>
      <c r="C797" s="27" t="s">
        <v>414</v>
      </c>
      <c r="D797" s="28" t="s">
        <v>102</v>
      </c>
      <c r="E797" s="46">
        <v>81</v>
      </c>
      <c r="F797" s="50" t="s">
        <v>7</v>
      </c>
      <c r="G797" s="5"/>
    </row>
    <row r="798" spans="1:7" ht="24.75" customHeight="1">
      <c r="A798" s="46">
        <v>51</v>
      </c>
      <c r="B798" s="28" t="s">
        <v>791</v>
      </c>
      <c r="C798" s="27" t="s">
        <v>199</v>
      </c>
      <c r="D798" s="28" t="s">
        <v>63</v>
      </c>
      <c r="E798" s="46">
        <v>82</v>
      </c>
      <c r="F798" s="50" t="s">
        <v>723</v>
      </c>
      <c r="G798" s="5"/>
    </row>
    <row r="799" spans="1:7" ht="24.75" customHeight="1">
      <c r="A799" s="46">
        <v>52</v>
      </c>
      <c r="B799" s="28" t="s">
        <v>788</v>
      </c>
      <c r="C799" s="27" t="s">
        <v>142</v>
      </c>
      <c r="D799" s="28" t="s">
        <v>38</v>
      </c>
      <c r="E799" s="46">
        <v>81</v>
      </c>
      <c r="F799" s="50" t="s">
        <v>7</v>
      </c>
      <c r="G799" s="5"/>
    </row>
    <row r="800" spans="1:7" ht="24.75" customHeight="1">
      <c r="A800" s="46">
        <v>53</v>
      </c>
      <c r="B800" s="28" t="s">
        <v>789</v>
      </c>
      <c r="C800" s="27" t="s">
        <v>19</v>
      </c>
      <c r="D800" s="28" t="s">
        <v>38</v>
      </c>
      <c r="E800" s="46">
        <v>88</v>
      </c>
      <c r="F800" s="50" t="s">
        <v>723</v>
      </c>
      <c r="G800" s="5"/>
    </row>
    <row r="801" spans="1:7" ht="24.75" customHeight="1">
      <c r="A801" s="46">
        <v>54</v>
      </c>
      <c r="B801" s="28" t="s">
        <v>792</v>
      </c>
      <c r="C801" s="27" t="s">
        <v>60</v>
      </c>
      <c r="D801" s="28" t="s">
        <v>169</v>
      </c>
      <c r="E801" s="46">
        <v>82</v>
      </c>
      <c r="F801" s="50" t="s">
        <v>723</v>
      </c>
      <c r="G801" s="5"/>
    </row>
    <row r="802" spans="1:7" ht="24.75" customHeight="1">
      <c r="A802" s="46">
        <v>55</v>
      </c>
      <c r="B802" s="28" t="s">
        <v>795</v>
      </c>
      <c r="C802" s="27" t="s">
        <v>19</v>
      </c>
      <c r="D802" s="28" t="s">
        <v>27</v>
      </c>
      <c r="E802" s="46">
        <v>91</v>
      </c>
      <c r="F802" s="50" t="s">
        <v>726</v>
      </c>
      <c r="G802" s="5"/>
    </row>
    <row r="803" spans="1:7" ht="24.75" customHeight="1">
      <c r="A803" s="46">
        <v>56</v>
      </c>
      <c r="B803" s="28" t="s">
        <v>798</v>
      </c>
      <c r="C803" s="27" t="s">
        <v>799</v>
      </c>
      <c r="D803" s="28" t="s">
        <v>186</v>
      </c>
      <c r="E803" s="73">
        <v>89</v>
      </c>
      <c r="F803" s="50" t="s">
        <v>723</v>
      </c>
      <c r="G803" s="5"/>
    </row>
    <row r="804" spans="1:7" ht="24.75" customHeight="1">
      <c r="A804" s="46">
        <v>57</v>
      </c>
      <c r="B804" s="28" t="s">
        <v>800</v>
      </c>
      <c r="C804" s="27" t="s">
        <v>801</v>
      </c>
      <c r="D804" s="28" t="s">
        <v>28</v>
      </c>
      <c r="E804" s="13">
        <v>94</v>
      </c>
      <c r="F804" s="50" t="s">
        <v>726</v>
      </c>
      <c r="G804" s="5"/>
    </row>
    <row r="805" spans="1:7" ht="24.75" customHeight="1">
      <c r="A805" s="46">
        <v>58</v>
      </c>
      <c r="B805" s="28" t="s">
        <v>802</v>
      </c>
      <c r="C805" s="27" t="s">
        <v>803</v>
      </c>
      <c r="D805" s="28" t="s">
        <v>28</v>
      </c>
      <c r="E805" s="74">
        <v>94</v>
      </c>
      <c r="F805" s="50" t="s">
        <v>726</v>
      </c>
      <c r="G805" s="5"/>
    </row>
    <row r="806" spans="1:7" ht="24.75" customHeight="1">
      <c r="A806" s="46">
        <v>59</v>
      </c>
      <c r="B806" s="28" t="s">
        <v>804</v>
      </c>
      <c r="C806" s="27" t="s">
        <v>87</v>
      </c>
      <c r="D806" s="28" t="s">
        <v>28</v>
      </c>
      <c r="E806" s="74">
        <v>89</v>
      </c>
      <c r="F806" s="50" t="s">
        <v>723</v>
      </c>
      <c r="G806" s="5"/>
    </row>
    <row r="807" spans="1:7" ht="24.75" customHeight="1">
      <c r="A807" s="46">
        <v>60</v>
      </c>
      <c r="B807" s="28" t="s">
        <v>805</v>
      </c>
      <c r="C807" s="27" t="s">
        <v>129</v>
      </c>
      <c r="D807" s="28" t="s">
        <v>144</v>
      </c>
      <c r="E807" s="74">
        <v>90</v>
      </c>
      <c r="F807" s="50" t="s">
        <v>726</v>
      </c>
      <c r="G807" s="5"/>
    </row>
    <row r="808" spans="1:7" ht="24.75" customHeight="1">
      <c r="A808" s="92"/>
      <c r="B808" s="98" t="s">
        <v>1609</v>
      </c>
      <c r="C808" s="93"/>
      <c r="D808" s="94"/>
      <c r="E808" s="92"/>
      <c r="F808" s="92"/>
      <c r="G808" s="93"/>
    </row>
    <row r="809" spans="1:7" ht="24.75" customHeight="1">
      <c r="A809" s="21">
        <v>1</v>
      </c>
      <c r="B809" s="26" t="s">
        <v>915</v>
      </c>
      <c r="C809" s="25" t="s">
        <v>916</v>
      </c>
      <c r="D809" s="26" t="s">
        <v>23</v>
      </c>
      <c r="E809" s="42">
        <v>80</v>
      </c>
      <c r="F809" s="43" t="s">
        <v>7</v>
      </c>
      <c r="G809" s="5"/>
    </row>
    <row r="810" spans="1:7" ht="24.75" customHeight="1">
      <c r="A810" s="21">
        <v>2</v>
      </c>
      <c r="B810" s="26" t="s">
        <v>917</v>
      </c>
      <c r="C810" s="25" t="s">
        <v>57</v>
      </c>
      <c r="D810" s="26" t="s">
        <v>149</v>
      </c>
      <c r="E810" s="42">
        <v>98</v>
      </c>
      <c r="F810" s="43" t="s">
        <v>6</v>
      </c>
      <c r="G810" s="5" t="s">
        <v>18</v>
      </c>
    </row>
    <row r="811" spans="1:7" ht="24.75" customHeight="1">
      <c r="A811" s="21">
        <v>3</v>
      </c>
      <c r="B811" s="26" t="s">
        <v>919</v>
      </c>
      <c r="C811" s="25" t="s">
        <v>920</v>
      </c>
      <c r="D811" s="26" t="s">
        <v>30</v>
      </c>
      <c r="E811" s="42">
        <v>88</v>
      </c>
      <c r="F811" s="43" t="s">
        <v>7</v>
      </c>
      <c r="G811" s="5"/>
    </row>
    <row r="812" spans="1:7" ht="24.75" customHeight="1">
      <c r="A812" s="21">
        <v>4</v>
      </c>
      <c r="B812" s="26" t="s">
        <v>921</v>
      </c>
      <c r="C812" s="25" t="s">
        <v>922</v>
      </c>
      <c r="D812" s="26" t="s">
        <v>76</v>
      </c>
      <c r="E812" s="42">
        <v>81</v>
      </c>
      <c r="F812" s="43" t="s">
        <v>7</v>
      </c>
      <c r="G812" s="5"/>
    </row>
    <row r="813" spans="1:7" ht="24.75" customHeight="1">
      <c r="A813" s="21">
        <v>5</v>
      </c>
      <c r="B813" s="26" t="s">
        <v>923</v>
      </c>
      <c r="C813" s="25" t="s">
        <v>143</v>
      </c>
      <c r="D813" s="26" t="s">
        <v>76</v>
      </c>
      <c r="E813" s="42">
        <v>85</v>
      </c>
      <c r="F813" s="43" t="s">
        <v>7</v>
      </c>
      <c r="G813" s="5"/>
    </row>
    <row r="814" spans="1:7" ht="24.75" customHeight="1">
      <c r="A814" s="21">
        <v>6</v>
      </c>
      <c r="B814" s="26" t="s">
        <v>924</v>
      </c>
      <c r="C814" s="25" t="s">
        <v>925</v>
      </c>
      <c r="D814" s="26" t="s">
        <v>43</v>
      </c>
      <c r="E814" s="42">
        <v>85</v>
      </c>
      <c r="F814" s="43" t="s">
        <v>7</v>
      </c>
      <c r="G814" s="5"/>
    </row>
    <row r="815" spans="1:7" ht="24.75" customHeight="1">
      <c r="A815" s="21">
        <v>7</v>
      </c>
      <c r="B815" s="26" t="s">
        <v>930</v>
      </c>
      <c r="C815" s="25" t="s">
        <v>45</v>
      </c>
      <c r="D815" s="26" t="s">
        <v>79</v>
      </c>
      <c r="E815" s="42">
        <v>70</v>
      </c>
      <c r="F815" s="43" t="s">
        <v>8</v>
      </c>
      <c r="G815" s="5"/>
    </row>
    <row r="816" spans="1:7" ht="24.75" customHeight="1">
      <c r="A816" s="21">
        <v>8</v>
      </c>
      <c r="B816" s="26" t="s">
        <v>926</v>
      </c>
      <c r="C816" s="25" t="s">
        <v>927</v>
      </c>
      <c r="D816" s="26" t="s">
        <v>78</v>
      </c>
      <c r="E816" s="42">
        <v>85</v>
      </c>
      <c r="F816" s="43" t="s">
        <v>7</v>
      </c>
      <c r="G816" s="5"/>
    </row>
    <row r="817" spans="1:7" ht="24.75" customHeight="1">
      <c r="A817" s="21">
        <v>9</v>
      </c>
      <c r="B817" s="26" t="s">
        <v>928</v>
      </c>
      <c r="C817" s="25" t="s">
        <v>22</v>
      </c>
      <c r="D817" s="26" t="s">
        <v>78</v>
      </c>
      <c r="E817" s="42">
        <v>70</v>
      </c>
      <c r="F817" s="43" t="s">
        <v>8</v>
      </c>
      <c r="G817" s="5"/>
    </row>
    <row r="818" spans="1:7" ht="24.75" customHeight="1">
      <c r="A818" s="21">
        <v>10</v>
      </c>
      <c r="B818" s="26" t="s">
        <v>932</v>
      </c>
      <c r="C818" s="25" t="s">
        <v>933</v>
      </c>
      <c r="D818" s="26" t="s">
        <v>81</v>
      </c>
      <c r="E818" s="42">
        <v>88</v>
      </c>
      <c r="F818" s="43" t="s">
        <v>7</v>
      </c>
      <c r="G818" s="5"/>
    </row>
    <row r="819" spans="1:7" ht="24.75" customHeight="1">
      <c r="A819" s="21">
        <v>11</v>
      </c>
      <c r="B819" s="26" t="s">
        <v>934</v>
      </c>
      <c r="C819" s="25" t="s">
        <v>19</v>
      </c>
      <c r="D819" s="26" t="s">
        <v>81</v>
      </c>
      <c r="E819" s="42">
        <v>88</v>
      </c>
      <c r="F819" s="43" t="s">
        <v>7</v>
      </c>
      <c r="G819" s="5"/>
    </row>
    <row r="820" spans="1:7" ht="24.75" customHeight="1">
      <c r="A820" s="21">
        <v>12</v>
      </c>
      <c r="B820" s="26" t="s">
        <v>936</v>
      </c>
      <c r="C820" s="25" t="s">
        <v>82</v>
      </c>
      <c r="D820" s="26" t="s">
        <v>81</v>
      </c>
      <c r="E820" s="42">
        <v>78</v>
      </c>
      <c r="F820" s="43" t="s">
        <v>8</v>
      </c>
      <c r="G820" s="5"/>
    </row>
    <row r="821" spans="1:7" ht="24.75" customHeight="1">
      <c r="A821" s="21">
        <v>13</v>
      </c>
      <c r="B821" s="26" t="s">
        <v>937</v>
      </c>
      <c r="C821" s="25" t="s">
        <v>198</v>
      </c>
      <c r="D821" s="26" t="s">
        <v>155</v>
      </c>
      <c r="E821" s="42">
        <v>92</v>
      </c>
      <c r="F821" s="43" t="s">
        <v>6</v>
      </c>
      <c r="G821" s="5"/>
    </row>
    <row r="822" spans="1:7" ht="24.75" customHeight="1">
      <c r="A822" s="21">
        <v>14</v>
      </c>
      <c r="B822" s="26" t="s">
        <v>938</v>
      </c>
      <c r="C822" s="25" t="s">
        <v>142</v>
      </c>
      <c r="D822" s="26" t="s">
        <v>124</v>
      </c>
      <c r="E822" s="42">
        <v>95</v>
      </c>
      <c r="F822" s="43" t="s">
        <v>6</v>
      </c>
      <c r="G822" s="5"/>
    </row>
    <row r="823" spans="1:7" ht="24.75" customHeight="1">
      <c r="A823" s="21">
        <v>15</v>
      </c>
      <c r="B823" s="26" t="s">
        <v>940</v>
      </c>
      <c r="C823" s="25" t="s">
        <v>20</v>
      </c>
      <c r="D823" s="26" t="s">
        <v>50</v>
      </c>
      <c r="E823" s="42">
        <v>78</v>
      </c>
      <c r="F823" s="43" t="s">
        <v>8</v>
      </c>
      <c r="G823" s="5"/>
    </row>
    <row r="824" spans="1:7" ht="24.75" customHeight="1">
      <c r="A824" s="21">
        <v>16</v>
      </c>
      <c r="B824" s="26" t="s">
        <v>939</v>
      </c>
      <c r="C824" s="25" t="s">
        <v>142</v>
      </c>
      <c r="D824" s="26" t="s">
        <v>25</v>
      </c>
      <c r="E824" s="42">
        <v>88</v>
      </c>
      <c r="F824" s="43" t="s">
        <v>7</v>
      </c>
      <c r="G824" s="5"/>
    </row>
    <row r="825" spans="1:7" ht="24.75" customHeight="1">
      <c r="A825" s="21">
        <v>17</v>
      </c>
      <c r="B825" s="26" t="s">
        <v>941</v>
      </c>
      <c r="C825" s="25" t="s">
        <v>19</v>
      </c>
      <c r="D825" s="26" t="s">
        <v>495</v>
      </c>
      <c r="E825" s="42">
        <v>94</v>
      </c>
      <c r="F825" s="43" t="s">
        <v>6</v>
      </c>
      <c r="G825" s="5"/>
    </row>
    <row r="826" spans="1:7" ht="24.75" customHeight="1">
      <c r="A826" s="21">
        <v>18</v>
      </c>
      <c r="B826" s="26" t="s">
        <v>942</v>
      </c>
      <c r="C826" s="25" t="s">
        <v>53</v>
      </c>
      <c r="D826" s="26" t="s">
        <v>179</v>
      </c>
      <c r="E826" s="42">
        <v>90</v>
      </c>
      <c r="F826" s="43" t="s">
        <v>6</v>
      </c>
      <c r="G826" s="5"/>
    </row>
    <row r="827" spans="1:7" ht="24.75" customHeight="1">
      <c r="A827" s="21">
        <v>19</v>
      </c>
      <c r="B827" s="26" t="s">
        <v>943</v>
      </c>
      <c r="C827" s="25" t="s">
        <v>944</v>
      </c>
      <c r="D827" s="26" t="s">
        <v>51</v>
      </c>
      <c r="E827" s="42">
        <v>87</v>
      </c>
      <c r="F827" s="43" t="s">
        <v>7</v>
      </c>
      <c r="G827" s="5"/>
    </row>
    <row r="828" spans="1:7" ht="24.75" customHeight="1">
      <c r="A828" s="21">
        <v>20</v>
      </c>
      <c r="B828" s="26" t="s">
        <v>945</v>
      </c>
      <c r="C828" s="25" t="s">
        <v>946</v>
      </c>
      <c r="D828" s="26" t="s">
        <v>127</v>
      </c>
      <c r="E828" s="42">
        <v>85</v>
      </c>
      <c r="F828" s="43" t="s">
        <v>7</v>
      </c>
      <c r="G828" s="5"/>
    </row>
    <row r="829" spans="1:7" ht="24.75" customHeight="1">
      <c r="A829" s="21">
        <v>21</v>
      </c>
      <c r="B829" s="26" t="s">
        <v>947</v>
      </c>
      <c r="C829" s="25" t="s">
        <v>176</v>
      </c>
      <c r="D829" s="26" t="s">
        <v>26</v>
      </c>
      <c r="E829" s="42">
        <v>88</v>
      </c>
      <c r="F829" s="43" t="s">
        <v>7</v>
      </c>
      <c r="G829" s="5"/>
    </row>
    <row r="830" spans="1:7" ht="24.75" customHeight="1">
      <c r="A830" s="21">
        <v>22</v>
      </c>
      <c r="B830" s="26" t="s">
        <v>948</v>
      </c>
      <c r="C830" s="25" t="s">
        <v>949</v>
      </c>
      <c r="D830" s="26" t="s">
        <v>26</v>
      </c>
      <c r="E830" s="42">
        <v>85</v>
      </c>
      <c r="F830" s="43" t="s">
        <v>7</v>
      </c>
      <c r="G830" s="5"/>
    </row>
    <row r="831" spans="1:7" ht="24.75" customHeight="1">
      <c r="A831" s="21">
        <v>23</v>
      </c>
      <c r="B831" s="26" t="s">
        <v>950</v>
      </c>
      <c r="C831" s="25" t="s">
        <v>951</v>
      </c>
      <c r="D831" s="26" t="s">
        <v>26</v>
      </c>
      <c r="E831" s="42">
        <v>80</v>
      </c>
      <c r="F831" s="43" t="s">
        <v>7</v>
      </c>
      <c r="G831" s="5"/>
    </row>
    <row r="832" spans="1:7" ht="24.75" customHeight="1">
      <c r="A832" s="21">
        <v>24</v>
      </c>
      <c r="B832" s="26" t="s">
        <v>954</v>
      </c>
      <c r="C832" s="25" t="s">
        <v>955</v>
      </c>
      <c r="D832" s="26" t="s">
        <v>93</v>
      </c>
      <c r="E832" s="42">
        <v>75</v>
      </c>
      <c r="F832" s="43" t="s">
        <v>8</v>
      </c>
      <c r="G832" s="5"/>
    </row>
    <row r="833" spans="1:7" ht="24.75" customHeight="1">
      <c r="A833" s="21">
        <v>25</v>
      </c>
      <c r="B833" s="23" t="s">
        <v>879</v>
      </c>
      <c r="C833" s="23" t="s">
        <v>19</v>
      </c>
      <c r="D833" s="23" t="s">
        <v>880</v>
      </c>
      <c r="E833" s="48">
        <v>95</v>
      </c>
      <c r="F833" s="48" t="s">
        <v>6</v>
      </c>
      <c r="G833" s="96"/>
    </row>
    <row r="834" spans="1:7" ht="24.75" customHeight="1">
      <c r="A834" s="21">
        <v>26</v>
      </c>
      <c r="B834" s="26" t="s">
        <v>958</v>
      </c>
      <c r="C834" s="25" t="s">
        <v>959</v>
      </c>
      <c r="D834" s="26" t="s">
        <v>35</v>
      </c>
      <c r="E834" s="42">
        <v>80</v>
      </c>
      <c r="F834" s="43" t="s">
        <v>7</v>
      </c>
      <c r="G834" s="5"/>
    </row>
    <row r="835" spans="1:7" ht="24.75" customHeight="1">
      <c r="A835" s="21">
        <v>27</v>
      </c>
      <c r="B835" s="26" t="s">
        <v>960</v>
      </c>
      <c r="C835" s="25" t="s">
        <v>961</v>
      </c>
      <c r="D835" s="26" t="s">
        <v>35</v>
      </c>
      <c r="E835" s="42">
        <v>86</v>
      </c>
      <c r="F835" s="43" t="s">
        <v>7</v>
      </c>
      <c r="G835" s="5"/>
    </row>
    <row r="836" spans="1:7" ht="24.75" customHeight="1">
      <c r="A836" s="21">
        <v>28</v>
      </c>
      <c r="B836" s="26" t="s">
        <v>962</v>
      </c>
      <c r="C836" s="25" t="s">
        <v>675</v>
      </c>
      <c r="D836" s="26" t="s">
        <v>36</v>
      </c>
      <c r="E836" s="42">
        <v>96</v>
      </c>
      <c r="F836" s="43" t="s">
        <v>6</v>
      </c>
      <c r="G836" s="5"/>
    </row>
    <row r="837" spans="1:7" ht="24.75" customHeight="1">
      <c r="A837" s="21">
        <v>29</v>
      </c>
      <c r="B837" s="26" t="s">
        <v>963</v>
      </c>
      <c r="C837" s="25" t="s">
        <v>964</v>
      </c>
      <c r="D837" s="26" t="s">
        <v>36</v>
      </c>
      <c r="E837" s="42">
        <v>99</v>
      </c>
      <c r="F837" s="43" t="s">
        <v>6</v>
      </c>
      <c r="G837" s="5"/>
    </row>
    <row r="838" spans="1:7" ht="24.75" customHeight="1">
      <c r="A838" s="21">
        <v>30</v>
      </c>
      <c r="B838" s="26" t="s">
        <v>965</v>
      </c>
      <c r="C838" s="25" t="s">
        <v>185</v>
      </c>
      <c r="D838" s="26" t="s">
        <v>269</v>
      </c>
      <c r="E838" s="42">
        <v>95</v>
      </c>
      <c r="F838" s="43" t="s">
        <v>6</v>
      </c>
      <c r="G838" s="5"/>
    </row>
    <row r="839" spans="1:7" ht="24.75" customHeight="1">
      <c r="A839" s="21">
        <v>31</v>
      </c>
      <c r="B839" s="26" t="s">
        <v>966</v>
      </c>
      <c r="C839" s="25" t="s">
        <v>185</v>
      </c>
      <c r="D839" s="26" t="s">
        <v>269</v>
      </c>
      <c r="E839" s="42">
        <v>80</v>
      </c>
      <c r="F839" s="43" t="s">
        <v>7</v>
      </c>
      <c r="G839" s="5"/>
    </row>
    <row r="840" spans="1:7" ht="24.75" customHeight="1">
      <c r="A840" s="21">
        <v>32</v>
      </c>
      <c r="B840" s="26" t="s">
        <v>967</v>
      </c>
      <c r="C840" s="25" t="s">
        <v>968</v>
      </c>
      <c r="D840" s="26" t="s">
        <v>269</v>
      </c>
      <c r="E840" s="42">
        <v>85</v>
      </c>
      <c r="F840" s="43" t="s">
        <v>7</v>
      </c>
      <c r="G840" s="5"/>
    </row>
    <row r="841" spans="1:7" ht="24.75" customHeight="1">
      <c r="A841" s="21">
        <v>33</v>
      </c>
      <c r="B841" s="26" t="s">
        <v>969</v>
      </c>
      <c r="C841" s="25" t="s">
        <v>970</v>
      </c>
      <c r="D841" s="26" t="s">
        <v>99</v>
      </c>
      <c r="E841" s="42">
        <v>92</v>
      </c>
      <c r="F841" s="43" t="s">
        <v>6</v>
      </c>
      <c r="G841" s="5"/>
    </row>
    <row r="842" spans="1:7" ht="24.75" customHeight="1">
      <c r="A842" s="21">
        <v>34</v>
      </c>
      <c r="B842" s="26" t="s">
        <v>971</v>
      </c>
      <c r="C842" s="25" t="s">
        <v>972</v>
      </c>
      <c r="D842" s="26" t="s">
        <v>59</v>
      </c>
      <c r="E842" s="42">
        <v>89</v>
      </c>
      <c r="F842" s="43" t="s">
        <v>7</v>
      </c>
      <c r="G842" s="5"/>
    </row>
    <row r="843" spans="1:7" ht="24.75" customHeight="1">
      <c r="A843" s="21">
        <v>35</v>
      </c>
      <c r="B843" s="23" t="s">
        <v>885</v>
      </c>
      <c r="C843" s="23" t="s">
        <v>886</v>
      </c>
      <c r="D843" s="23" t="s">
        <v>279</v>
      </c>
      <c r="E843" s="48">
        <v>92</v>
      </c>
      <c r="F843" s="48" t="s">
        <v>6</v>
      </c>
      <c r="G843" s="96"/>
    </row>
    <row r="844" spans="1:7" ht="24.75" customHeight="1">
      <c r="A844" s="21">
        <v>36</v>
      </c>
      <c r="B844" s="23" t="s">
        <v>889</v>
      </c>
      <c r="C844" s="23" t="s">
        <v>80</v>
      </c>
      <c r="D844" s="23" t="s">
        <v>100</v>
      </c>
      <c r="E844" s="48">
        <v>88</v>
      </c>
      <c r="F844" s="48" t="s">
        <v>7</v>
      </c>
      <c r="G844" s="95"/>
    </row>
    <row r="845" spans="1:7" ht="24.75" customHeight="1">
      <c r="A845" s="21">
        <v>37</v>
      </c>
      <c r="B845" s="26" t="s">
        <v>975</v>
      </c>
      <c r="C845" s="25" t="s">
        <v>110</v>
      </c>
      <c r="D845" s="26" t="s">
        <v>101</v>
      </c>
      <c r="E845" s="42">
        <v>75</v>
      </c>
      <c r="F845" s="43" t="s">
        <v>8</v>
      </c>
      <c r="G845" s="5"/>
    </row>
    <row r="846" spans="1:7" ht="24.75" customHeight="1">
      <c r="A846" s="21">
        <v>38</v>
      </c>
      <c r="B846" s="23" t="s">
        <v>891</v>
      </c>
      <c r="C846" s="23" t="s">
        <v>21</v>
      </c>
      <c r="D846" s="23" t="s">
        <v>102</v>
      </c>
      <c r="E846" s="48">
        <v>89</v>
      </c>
      <c r="F846" s="48" t="s">
        <v>7</v>
      </c>
      <c r="G846" s="96"/>
    </row>
    <row r="847" spans="1:7" ht="24.75" customHeight="1">
      <c r="A847" s="21">
        <v>39</v>
      </c>
      <c r="B847" s="26" t="s">
        <v>977</v>
      </c>
      <c r="C847" s="25" t="s">
        <v>757</v>
      </c>
      <c r="D847" s="26" t="s">
        <v>102</v>
      </c>
      <c r="E847" s="42">
        <v>75</v>
      </c>
      <c r="F847" s="43" t="s">
        <v>8</v>
      </c>
      <c r="G847" s="5"/>
    </row>
    <row r="848" spans="1:7" ht="24.75" customHeight="1">
      <c r="A848" s="21">
        <v>40</v>
      </c>
      <c r="B848" s="26" t="s">
        <v>978</v>
      </c>
      <c r="C848" s="25" t="s">
        <v>19</v>
      </c>
      <c r="D848" s="26" t="s">
        <v>979</v>
      </c>
      <c r="E848" s="42">
        <v>90</v>
      </c>
      <c r="F848" s="43" t="s">
        <v>6</v>
      </c>
      <c r="G848" s="5"/>
    </row>
    <row r="849" spans="1:7" ht="24.75" customHeight="1">
      <c r="A849" s="21">
        <v>41</v>
      </c>
      <c r="B849" s="26" t="s">
        <v>980</v>
      </c>
      <c r="C849" s="25" t="s">
        <v>981</v>
      </c>
      <c r="D849" s="26" t="s">
        <v>203</v>
      </c>
      <c r="E849" s="42">
        <v>76</v>
      </c>
      <c r="F849" s="43" t="s">
        <v>8</v>
      </c>
      <c r="G849" s="5"/>
    </row>
    <row r="850" spans="1:7" ht="24.75" customHeight="1">
      <c r="A850" s="21">
        <v>42</v>
      </c>
      <c r="B850" s="23" t="s">
        <v>892</v>
      </c>
      <c r="C850" s="23" t="s">
        <v>22</v>
      </c>
      <c r="D850" s="23" t="s">
        <v>893</v>
      </c>
      <c r="E850" s="48">
        <v>77</v>
      </c>
      <c r="F850" s="48" t="s">
        <v>8</v>
      </c>
      <c r="G850" s="96"/>
    </row>
    <row r="851" spans="1:7" ht="24.75" customHeight="1">
      <c r="A851" s="21">
        <v>43</v>
      </c>
      <c r="B851" s="23" t="s">
        <v>894</v>
      </c>
      <c r="C851" s="23" t="s">
        <v>70</v>
      </c>
      <c r="D851" s="23" t="s">
        <v>38</v>
      </c>
      <c r="E851" s="48">
        <v>79</v>
      </c>
      <c r="F851" s="48" t="s">
        <v>8</v>
      </c>
      <c r="G851" s="96"/>
    </row>
    <row r="852" spans="1:7" ht="24.75" customHeight="1">
      <c r="A852" s="21">
        <v>44</v>
      </c>
      <c r="B852" s="26" t="s">
        <v>982</v>
      </c>
      <c r="C852" s="25" t="s">
        <v>37</v>
      </c>
      <c r="D852" s="26" t="s">
        <v>38</v>
      </c>
      <c r="E852" s="42">
        <v>85</v>
      </c>
      <c r="F852" s="43" t="s">
        <v>7</v>
      </c>
      <c r="G852" s="13"/>
    </row>
    <row r="853" spans="1:7" ht="24.75" customHeight="1">
      <c r="A853" s="21">
        <v>45</v>
      </c>
      <c r="B853" s="26" t="s">
        <v>984</v>
      </c>
      <c r="C853" s="25" t="s">
        <v>516</v>
      </c>
      <c r="D853" s="26" t="s">
        <v>38</v>
      </c>
      <c r="E853" s="107">
        <v>88</v>
      </c>
      <c r="F853" s="43" t="s">
        <v>7</v>
      </c>
      <c r="G853" s="104"/>
    </row>
    <row r="854" spans="1:7" ht="24.75" customHeight="1">
      <c r="A854" s="21">
        <v>46</v>
      </c>
      <c r="B854" s="26" t="s">
        <v>985</v>
      </c>
      <c r="C854" s="25" t="s">
        <v>156</v>
      </c>
      <c r="D854" s="26" t="s">
        <v>38</v>
      </c>
      <c r="E854" s="108">
        <v>89</v>
      </c>
      <c r="F854" s="43" t="s">
        <v>7</v>
      </c>
      <c r="G854" s="77"/>
    </row>
    <row r="855" spans="1:7" ht="24.75" customHeight="1">
      <c r="A855" s="21">
        <v>47</v>
      </c>
      <c r="B855" s="26" t="s">
        <v>986</v>
      </c>
      <c r="C855" s="25" t="s">
        <v>195</v>
      </c>
      <c r="D855" s="26" t="s">
        <v>987</v>
      </c>
      <c r="E855" s="108">
        <v>89</v>
      </c>
      <c r="F855" s="43" t="s">
        <v>7</v>
      </c>
      <c r="G855" s="77"/>
    </row>
    <row r="856" spans="1:7" ht="24.75" customHeight="1">
      <c r="A856" s="21">
        <v>48</v>
      </c>
      <c r="B856" s="23" t="s">
        <v>896</v>
      </c>
      <c r="C856" s="23" t="s">
        <v>690</v>
      </c>
      <c r="D856" s="23" t="s">
        <v>104</v>
      </c>
      <c r="E856" s="48">
        <v>75</v>
      </c>
      <c r="F856" s="48" t="s">
        <v>8</v>
      </c>
      <c r="G856" s="96"/>
    </row>
    <row r="857" spans="1:7" ht="24.75" customHeight="1">
      <c r="A857" s="21">
        <v>49</v>
      </c>
      <c r="B857" s="23" t="s">
        <v>895</v>
      </c>
      <c r="C857" s="23" t="s">
        <v>22</v>
      </c>
      <c r="D857" s="23" t="s">
        <v>184</v>
      </c>
      <c r="E857" s="48">
        <v>89</v>
      </c>
      <c r="F857" s="48" t="s">
        <v>7</v>
      </c>
      <c r="G857" s="96"/>
    </row>
    <row r="858" spans="1:7" ht="24.75" customHeight="1">
      <c r="A858" s="21">
        <v>50</v>
      </c>
      <c r="B858" s="26" t="s">
        <v>988</v>
      </c>
      <c r="C858" s="25" t="s">
        <v>22</v>
      </c>
      <c r="D858" s="26" t="s">
        <v>184</v>
      </c>
      <c r="E858" s="108">
        <v>85</v>
      </c>
      <c r="F858" s="43" t="s">
        <v>7</v>
      </c>
      <c r="G858" s="77"/>
    </row>
    <row r="859" spans="1:7" ht="24.75" customHeight="1">
      <c r="A859" s="21">
        <v>51</v>
      </c>
      <c r="B859" s="26" t="s">
        <v>989</v>
      </c>
      <c r="C859" s="25" t="s">
        <v>19</v>
      </c>
      <c r="D859" s="26" t="s">
        <v>27</v>
      </c>
      <c r="E859" s="108">
        <v>85</v>
      </c>
      <c r="F859" s="43" t="s">
        <v>7</v>
      </c>
      <c r="G859" s="77"/>
    </row>
    <row r="860" spans="1:7" ht="24.75" customHeight="1">
      <c r="A860" s="21">
        <v>52</v>
      </c>
      <c r="B860" s="23" t="s">
        <v>897</v>
      </c>
      <c r="C860" s="23" t="s">
        <v>898</v>
      </c>
      <c r="D860" s="23" t="s">
        <v>616</v>
      </c>
      <c r="E860" s="48">
        <v>89</v>
      </c>
      <c r="F860" s="48" t="s">
        <v>7</v>
      </c>
      <c r="G860" s="96"/>
    </row>
    <row r="861" spans="1:7" ht="24.75" customHeight="1">
      <c r="A861" s="21">
        <v>53</v>
      </c>
      <c r="B861" s="23" t="s">
        <v>905</v>
      </c>
      <c r="C861" s="23" t="s">
        <v>906</v>
      </c>
      <c r="D861" s="23" t="s">
        <v>28</v>
      </c>
      <c r="E861" s="48">
        <v>87</v>
      </c>
      <c r="F861" s="48" t="s">
        <v>7</v>
      </c>
      <c r="G861" s="96"/>
    </row>
    <row r="862" spans="1:7" ht="24.75" customHeight="1">
      <c r="A862" s="21">
        <v>54</v>
      </c>
      <c r="B862" s="26" t="s">
        <v>990</v>
      </c>
      <c r="C862" s="25" t="s">
        <v>991</v>
      </c>
      <c r="D862" s="26" t="s">
        <v>28</v>
      </c>
      <c r="E862" s="108">
        <v>75</v>
      </c>
      <c r="F862" s="43" t="s">
        <v>8</v>
      </c>
      <c r="G862" s="77"/>
    </row>
    <row r="863" spans="1:7" ht="24.75" customHeight="1">
      <c r="A863" s="21">
        <v>55</v>
      </c>
      <c r="B863" s="26" t="s">
        <v>992</v>
      </c>
      <c r="C863" s="25" t="s">
        <v>88</v>
      </c>
      <c r="D863" s="26" t="s">
        <v>28</v>
      </c>
      <c r="E863" s="108">
        <v>75</v>
      </c>
      <c r="F863" s="43" t="s">
        <v>8</v>
      </c>
      <c r="G863" s="5"/>
    </row>
    <row r="864" spans="1:7" ht="24.75" customHeight="1">
      <c r="A864" s="21">
        <v>56</v>
      </c>
      <c r="B864" s="26" t="s">
        <v>993</v>
      </c>
      <c r="C864" s="25" t="s">
        <v>994</v>
      </c>
      <c r="D864" s="26" t="s">
        <v>107</v>
      </c>
      <c r="E864" s="108">
        <v>75</v>
      </c>
      <c r="F864" s="43" t="s">
        <v>8</v>
      </c>
      <c r="G864" s="50"/>
    </row>
    <row r="865" spans="1:7" ht="24.75" customHeight="1">
      <c r="A865" s="21">
        <v>57</v>
      </c>
      <c r="B865" s="26" t="s">
        <v>995</v>
      </c>
      <c r="C865" s="25" t="s">
        <v>475</v>
      </c>
      <c r="D865" s="26" t="s">
        <v>457</v>
      </c>
      <c r="E865" s="108">
        <v>80</v>
      </c>
      <c r="F865" s="43" t="s">
        <v>7</v>
      </c>
      <c r="G865" s="109"/>
    </row>
    <row r="866" spans="1:7" ht="24.75" customHeight="1">
      <c r="A866" s="21">
        <v>58</v>
      </c>
      <c r="B866" s="23" t="s">
        <v>908</v>
      </c>
      <c r="C866" s="23" t="s">
        <v>156</v>
      </c>
      <c r="D866" s="23" t="s">
        <v>172</v>
      </c>
      <c r="E866" s="48">
        <v>85</v>
      </c>
      <c r="F866" s="48" t="s">
        <v>7</v>
      </c>
      <c r="G866" s="96"/>
    </row>
    <row r="867" spans="1:7" ht="24.75" customHeight="1">
      <c r="A867" s="21">
        <v>59</v>
      </c>
      <c r="B867" s="26" t="s">
        <v>923</v>
      </c>
      <c r="C867" s="25" t="s">
        <v>20</v>
      </c>
      <c r="D867" s="26" t="s">
        <v>172</v>
      </c>
      <c r="E867" s="108">
        <v>78</v>
      </c>
      <c r="F867" s="43" t="s">
        <v>8</v>
      </c>
      <c r="G867" s="110"/>
    </row>
    <row r="868" spans="1:7" ht="24.75" customHeight="1">
      <c r="A868" s="21">
        <v>60</v>
      </c>
      <c r="B868" s="26" t="s">
        <v>996</v>
      </c>
      <c r="C868" s="25" t="s">
        <v>92</v>
      </c>
      <c r="D868" s="26" t="s">
        <v>65</v>
      </c>
      <c r="E868" s="108">
        <v>78</v>
      </c>
      <c r="F868" s="43" t="s">
        <v>8</v>
      </c>
      <c r="G868" s="110"/>
    </row>
    <row r="869" spans="1:7" ht="24.75" customHeight="1">
      <c r="A869" s="21">
        <v>61</v>
      </c>
      <c r="B869" s="26" t="s">
        <v>997</v>
      </c>
      <c r="C869" s="25" t="s">
        <v>404</v>
      </c>
      <c r="D869" s="26" t="s">
        <v>39</v>
      </c>
      <c r="E869" s="108">
        <v>88</v>
      </c>
      <c r="F869" s="43" t="s">
        <v>7</v>
      </c>
      <c r="G869" s="110"/>
    </row>
    <row r="870" spans="1:7" ht="24.75" customHeight="1">
      <c r="A870" s="54"/>
      <c r="B870" s="55"/>
      <c r="C870" s="56"/>
      <c r="D870" s="55"/>
      <c r="E870" s="111"/>
      <c r="F870" s="112"/>
      <c r="G870" s="113"/>
    </row>
    <row r="871" spans="1:7" ht="31.5" customHeight="1">
      <c r="A871" s="2" t="s">
        <v>68</v>
      </c>
      <c r="B871" s="2" t="s">
        <v>0</v>
      </c>
      <c r="C871" s="2" t="s">
        <v>1</v>
      </c>
      <c r="D871" s="2" t="s">
        <v>2</v>
      </c>
      <c r="E871" s="2" t="s">
        <v>3</v>
      </c>
      <c r="F871" s="44" t="s">
        <v>5</v>
      </c>
      <c r="G871" s="44" t="s">
        <v>4</v>
      </c>
    </row>
    <row r="872" spans="1:7" ht="24.75" customHeight="1">
      <c r="A872" s="2"/>
      <c r="B872" s="45" t="s">
        <v>1610</v>
      </c>
      <c r="C872" s="2"/>
      <c r="D872" s="2"/>
      <c r="E872" s="2"/>
      <c r="F872" s="44"/>
      <c r="G872" s="44"/>
    </row>
    <row r="873" spans="1:7" ht="24.75" customHeight="1">
      <c r="A873" s="46">
        <v>1</v>
      </c>
      <c r="B873" s="6" t="s">
        <v>1611</v>
      </c>
      <c r="C873" s="6" t="s">
        <v>1612</v>
      </c>
      <c r="D873" s="6" t="s">
        <v>23</v>
      </c>
      <c r="E873" s="47">
        <v>94</v>
      </c>
      <c r="F873" s="7" t="str">
        <f>IF(E873&lt;50,"Yếu",IF(E873&lt;65,"Trung bình",IF(E873&lt;80,"Khá",IF(E873&lt;90,"Tốt",IF(E873&lt;=100,"Xuất sắc",0)))))</f>
        <v>Xuất sắc</v>
      </c>
      <c r="G873" s="3"/>
    </row>
    <row r="874" spans="1:7" ht="24.75" customHeight="1">
      <c r="A874" s="46">
        <v>2</v>
      </c>
      <c r="B874" s="6" t="s">
        <v>1613</v>
      </c>
      <c r="C874" s="6" t="s">
        <v>40</v>
      </c>
      <c r="D874" s="6" t="s">
        <v>23</v>
      </c>
      <c r="E874" s="47">
        <v>88</v>
      </c>
      <c r="F874" s="7" t="str">
        <f aca="true" t="shared" si="5" ref="F874:F932">IF(E874&lt;50,"Yếu",IF(E874&lt;65,"Trung bình",IF(E874&lt;80,"Khá",IF(E874&lt;90,"Tốt",IF(E874&lt;=100,"Xuất sắc",0)))))</f>
        <v>Tốt</v>
      </c>
      <c r="G874" s="3"/>
    </row>
    <row r="875" spans="1:7" ht="24.75" customHeight="1">
      <c r="A875" s="46">
        <v>3</v>
      </c>
      <c r="B875" s="6" t="s">
        <v>1614</v>
      </c>
      <c r="C875" s="6" t="s">
        <v>41</v>
      </c>
      <c r="D875" s="6" t="s">
        <v>23</v>
      </c>
      <c r="E875" s="47">
        <v>88</v>
      </c>
      <c r="F875" s="7" t="str">
        <f t="shared" si="5"/>
        <v>Tốt</v>
      </c>
      <c r="G875" s="3"/>
    </row>
    <row r="876" spans="1:7" ht="24.75" customHeight="1">
      <c r="A876" s="46">
        <v>4</v>
      </c>
      <c r="B876" s="6" t="s">
        <v>1615</v>
      </c>
      <c r="C876" s="6" t="s">
        <v>1616</v>
      </c>
      <c r="D876" s="6" t="s">
        <v>23</v>
      </c>
      <c r="E876" s="47">
        <v>90</v>
      </c>
      <c r="F876" s="7" t="str">
        <f t="shared" si="5"/>
        <v>Xuất sắc</v>
      </c>
      <c r="G876" s="3"/>
    </row>
    <row r="877" spans="1:7" ht="24.75" customHeight="1">
      <c r="A877" s="46">
        <v>5</v>
      </c>
      <c r="B877" s="6" t="s">
        <v>1617</v>
      </c>
      <c r="C877" s="6" t="s">
        <v>1618</v>
      </c>
      <c r="D877" s="6" t="s">
        <v>67</v>
      </c>
      <c r="E877" s="48">
        <v>88</v>
      </c>
      <c r="F877" s="7" t="str">
        <f t="shared" si="5"/>
        <v>Tốt</v>
      </c>
      <c r="G877" s="5"/>
    </row>
    <row r="878" spans="1:7" ht="24.75" customHeight="1">
      <c r="A878" s="46">
        <v>6</v>
      </c>
      <c r="B878" s="6" t="s">
        <v>1619</v>
      </c>
      <c r="C878" s="6" t="s">
        <v>1620</v>
      </c>
      <c r="D878" s="6" t="s">
        <v>30</v>
      </c>
      <c r="E878" s="47">
        <v>98</v>
      </c>
      <c r="F878" s="7" t="str">
        <f t="shared" si="5"/>
        <v>Xuất sắc</v>
      </c>
      <c r="G878" s="3"/>
    </row>
    <row r="879" spans="1:7" ht="24.75" customHeight="1">
      <c r="A879" s="46">
        <v>7</v>
      </c>
      <c r="B879" s="6" t="s">
        <v>1621</v>
      </c>
      <c r="C879" s="6" t="s">
        <v>19</v>
      </c>
      <c r="D879" s="6" t="s">
        <v>30</v>
      </c>
      <c r="E879" s="47">
        <v>87</v>
      </c>
      <c r="F879" s="7" t="str">
        <f t="shared" si="5"/>
        <v>Tốt</v>
      </c>
      <c r="G879" s="3"/>
    </row>
    <row r="880" spans="1:7" ht="24.75" customHeight="1">
      <c r="A880" s="46">
        <v>8</v>
      </c>
      <c r="B880" s="6" t="s">
        <v>1622</v>
      </c>
      <c r="C880" s="6" t="s">
        <v>42</v>
      </c>
      <c r="D880" s="6" t="s">
        <v>1623</v>
      </c>
      <c r="E880" s="47">
        <v>88</v>
      </c>
      <c r="F880" s="7" t="str">
        <f t="shared" si="5"/>
        <v>Tốt</v>
      </c>
      <c r="G880" s="3"/>
    </row>
    <row r="881" spans="1:7" ht="24.75" customHeight="1">
      <c r="A881" s="46">
        <v>9</v>
      </c>
      <c r="B881" s="6" t="s">
        <v>1624</v>
      </c>
      <c r="C881" s="6" t="s">
        <v>20</v>
      </c>
      <c r="D881" s="6" t="s">
        <v>43</v>
      </c>
      <c r="E881" s="47">
        <v>83</v>
      </c>
      <c r="F881" s="7" t="str">
        <f t="shared" si="5"/>
        <v>Tốt</v>
      </c>
      <c r="G881" s="3"/>
    </row>
    <row r="882" spans="1:7" ht="24.75" customHeight="1">
      <c r="A882" s="46">
        <v>10</v>
      </c>
      <c r="B882" s="6" t="s">
        <v>1625</v>
      </c>
      <c r="C882" s="6" t="s">
        <v>1626</v>
      </c>
      <c r="D882" s="6" t="s">
        <v>44</v>
      </c>
      <c r="E882" s="47">
        <v>88</v>
      </c>
      <c r="F882" s="7" t="str">
        <f t="shared" si="5"/>
        <v>Tốt</v>
      </c>
      <c r="G882" s="3"/>
    </row>
    <row r="883" spans="1:7" ht="24.75" customHeight="1">
      <c r="A883" s="46">
        <v>11</v>
      </c>
      <c r="B883" s="6" t="s">
        <v>1627</v>
      </c>
      <c r="C883" s="6" t="s">
        <v>1628</v>
      </c>
      <c r="D883" s="6" t="s">
        <v>44</v>
      </c>
      <c r="E883" s="47">
        <v>90</v>
      </c>
      <c r="F883" s="7" t="str">
        <f t="shared" si="5"/>
        <v>Xuất sắc</v>
      </c>
      <c r="G883" s="3"/>
    </row>
    <row r="884" spans="1:7" ht="24.75" customHeight="1">
      <c r="A884" s="46">
        <v>12</v>
      </c>
      <c r="B884" s="6" t="s">
        <v>1629</v>
      </c>
      <c r="C884" s="6" t="s">
        <v>19</v>
      </c>
      <c r="D884" s="6" t="s">
        <v>44</v>
      </c>
      <c r="E884" s="47">
        <v>83</v>
      </c>
      <c r="F884" s="7" t="str">
        <f t="shared" si="5"/>
        <v>Tốt</v>
      </c>
      <c r="G884" s="3"/>
    </row>
    <row r="885" spans="1:7" ht="24.75" customHeight="1">
      <c r="A885" s="46">
        <v>13</v>
      </c>
      <c r="B885" s="6" t="s">
        <v>1630</v>
      </c>
      <c r="C885" s="6" t="s">
        <v>20</v>
      </c>
      <c r="D885" s="6" t="s">
        <v>24</v>
      </c>
      <c r="E885" s="47">
        <v>70</v>
      </c>
      <c r="F885" s="7" t="str">
        <f t="shared" si="5"/>
        <v>Khá</v>
      </c>
      <c r="G885" s="3"/>
    </row>
    <row r="886" spans="1:7" ht="24.75" customHeight="1">
      <c r="A886" s="46">
        <v>14</v>
      </c>
      <c r="B886" s="6" t="s">
        <v>1631</v>
      </c>
      <c r="C886" s="6" t="s">
        <v>21</v>
      </c>
      <c r="D886" s="6" t="s">
        <v>1632</v>
      </c>
      <c r="E886" s="47">
        <v>83</v>
      </c>
      <c r="F886" s="7" t="str">
        <f t="shared" si="5"/>
        <v>Tốt</v>
      </c>
      <c r="G886" s="3"/>
    </row>
    <row r="887" spans="1:7" ht="24.75" customHeight="1">
      <c r="A887" s="46">
        <v>15</v>
      </c>
      <c r="B887" s="6" t="s">
        <v>1633</v>
      </c>
      <c r="C887" s="6" t="s">
        <v>45</v>
      </c>
      <c r="D887" s="6" t="s">
        <v>32</v>
      </c>
      <c r="E887" s="47">
        <v>90</v>
      </c>
      <c r="F887" s="7" t="str">
        <f t="shared" si="5"/>
        <v>Xuất sắc</v>
      </c>
      <c r="G887" s="3"/>
    </row>
    <row r="888" spans="1:7" ht="24.75" customHeight="1">
      <c r="A888" s="46">
        <v>16</v>
      </c>
      <c r="B888" s="6" t="s">
        <v>1634</v>
      </c>
      <c r="C888" s="6" t="s">
        <v>1635</v>
      </c>
      <c r="D888" s="6" t="s">
        <v>25</v>
      </c>
      <c r="E888" s="47">
        <v>84</v>
      </c>
      <c r="F888" s="7" t="str">
        <f t="shared" si="5"/>
        <v>Tốt</v>
      </c>
      <c r="G888" s="3"/>
    </row>
    <row r="889" spans="1:7" ht="24.75" customHeight="1">
      <c r="A889" s="46">
        <v>17</v>
      </c>
      <c r="B889" s="6" t="s">
        <v>1636</v>
      </c>
      <c r="C889" s="6" t="s">
        <v>1637</v>
      </c>
      <c r="D889" s="6" t="s">
        <v>25</v>
      </c>
      <c r="E889" s="47">
        <v>83</v>
      </c>
      <c r="F889" s="7" t="str">
        <f t="shared" si="5"/>
        <v>Tốt</v>
      </c>
      <c r="G889" s="3"/>
    </row>
    <row r="890" spans="1:7" ht="24.75" customHeight="1">
      <c r="A890" s="46">
        <v>18</v>
      </c>
      <c r="B890" s="6" t="s">
        <v>1638</v>
      </c>
      <c r="C890" s="6" t="s">
        <v>46</v>
      </c>
      <c r="D890" s="6" t="s">
        <v>25</v>
      </c>
      <c r="E890" s="47">
        <v>90</v>
      </c>
      <c r="F890" s="7" t="str">
        <f t="shared" si="5"/>
        <v>Xuất sắc</v>
      </c>
      <c r="G890" s="3"/>
    </row>
    <row r="891" spans="1:7" ht="24.75" customHeight="1">
      <c r="A891" s="46">
        <v>19</v>
      </c>
      <c r="B891" s="6" t="s">
        <v>1639</v>
      </c>
      <c r="C891" s="6" t="s">
        <v>47</v>
      </c>
      <c r="D891" s="6" t="s">
        <v>48</v>
      </c>
      <c r="E891" s="47">
        <v>88</v>
      </c>
      <c r="F891" s="7" t="str">
        <f t="shared" si="5"/>
        <v>Tốt</v>
      </c>
      <c r="G891" s="4"/>
    </row>
    <row r="892" spans="1:7" ht="24.75" customHeight="1">
      <c r="A892" s="46">
        <v>20</v>
      </c>
      <c r="B892" s="6" t="s">
        <v>1640</v>
      </c>
      <c r="C892" s="6" t="s">
        <v>49</v>
      </c>
      <c r="D892" s="6" t="s">
        <v>50</v>
      </c>
      <c r="E892" s="47">
        <v>88</v>
      </c>
      <c r="F892" s="7" t="str">
        <f t="shared" si="5"/>
        <v>Tốt</v>
      </c>
      <c r="G892" s="5"/>
    </row>
    <row r="893" spans="1:7" ht="24.75" customHeight="1">
      <c r="A893" s="46">
        <v>21</v>
      </c>
      <c r="B893" s="6" t="s">
        <v>1641</v>
      </c>
      <c r="C893" s="6" t="s">
        <v>1642</v>
      </c>
      <c r="D893" s="6" t="s">
        <v>1643</v>
      </c>
      <c r="E893" s="47">
        <v>85</v>
      </c>
      <c r="F893" s="7" t="str">
        <f t="shared" si="5"/>
        <v>Tốt</v>
      </c>
      <c r="G893" s="3"/>
    </row>
    <row r="894" spans="1:7" ht="24.75" customHeight="1">
      <c r="A894" s="46">
        <v>22</v>
      </c>
      <c r="B894" s="6" t="s">
        <v>1644</v>
      </c>
      <c r="C894" s="6" t="s">
        <v>19</v>
      </c>
      <c r="D894" s="6" t="s">
        <v>51</v>
      </c>
      <c r="E894" s="47">
        <v>88</v>
      </c>
      <c r="F894" s="7" t="str">
        <f t="shared" si="5"/>
        <v>Tốt</v>
      </c>
      <c r="G894" s="3"/>
    </row>
    <row r="895" spans="1:7" ht="24.75" customHeight="1">
      <c r="A895" s="46">
        <v>23</v>
      </c>
      <c r="B895" s="6" t="s">
        <v>1645</v>
      </c>
      <c r="C895" s="6" t="s">
        <v>21</v>
      </c>
      <c r="D895" s="6" t="s">
        <v>26</v>
      </c>
      <c r="E895" s="47">
        <v>84</v>
      </c>
      <c r="F895" s="7" t="str">
        <f t="shared" si="5"/>
        <v>Tốt</v>
      </c>
      <c r="G895" s="3"/>
    </row>
    <row r="896" spans="1:7" ht="24.75" customHeight="1">
      <c r="A896" s="46">
        <v>24</v>
      </c>
      <c r="B896" s="6" t="s">
        <v>1646</v>
      </c>
      <c r="C896" s="6" t="s">
        <v>52</v>
      </c>
      <c r="D896" s="6" t="s">
        <v>26</v>
      </c>
      <c r="E896" s="47">
        <v>84</v>
      </c>
      <c r="F896" s="7" t="str">
        <f t="shared" si="5"/>
        <v>Tốt</v>
      </c>
      <c r="G896" s="3"/>
    </row>
    <row r="897" spans="1:7" ht="24.75" customHeight="1">
      <c r="A897" s="46">
        <v>25</v>
      </c>
      <c r="B897" s="6" t="s">
        <v>1647</v>
      </c>
      <c r="C897" s="6" t="s">
        <v>1648</v>
      </c>
      <c r="D897" s="6" t="s">
        <v>26</v>
      </c>
      <c r="E897" s="47">
        <v>88</v>
      </c>
      <c r="F897" s="7" t="str">
        <f t="shared" si="5"/>
        <v>Tốt</v>
      </c>
      <c r="G897" s="3"/>
    </row>
    <row r="898" spans="1:7" ht="24.75" customHeight="1">
      <c r="A898" s="46">
        <v>26</v>
      </c>
      <c r="B898" s="6" t="s">
        <v>1649</v>
      </c>
      <c r="C898" s="6" t="s">
        <v>33</v>
      </c>
      <c r="D898" s="6" t="s">
        <v>26</v>
      </c>
      <c r="E898" s="47">
        <v>98</v>
      </c>
      <c r="F898" s="7" t="str">
        <f t="shared" si="5"/>
        <v>Xuất sắc</v>
      </c>
      <c r="G898" s="3"/>
    </row>
    <row r="899" spans="1:7" ht="24.75" customHeight="1">
      <c r="A899" s="46">
        <v>27</v>
      </c>
      <c r="B899" s="6" t="s">
        <v>1650</v>
      </c>
      <c r="C899" s="6" t="s">
        <v>53</v>
      </c>
      <c r="D899" s="6" t="s">
        <v>26</v>
      </c>
      <c r="E899" s="47">
        <v>88</v>
      </c>
      <c r="F899" s="7" t="str">
        <f>IF(E899&lt;50,"Yếu",IF(E899&lt;65,"Trung bình",IF(E899&lt;80,"Khá",IF(E899&lt;90,"Tốt",IF(E899&lt;=100,"Xuất sắc",0)))))</f>
        <v>Tốt</v>
      </c>
      <c r="G899" s="3"/>
    </row>
    <row r="900" spans="1:7" ht="24.75" customHeight="1">
      <c r="A900" s="46">
        <v>28</v>
      </c>
      <c r="B900" s="6" t="s">
        <v>1651</v>
      </c>
      <c r="C900" s="6" t="s">
        <v>1652</v>
      </c>
      <c r="D900" s="6" t="s">
        <v>1653</v>
      </c>
      <c r="E900" s="47">
        <v>98</v>
      </c>
      <c r="F900" s="7" t="str">
        <f t="shared" si="5"/>
        <v>Xuất sắc</v>
      </c>
      <c r="G900" s="3"/>
    </row>
    <row r="901" spans="1:7" ht="24.75" customHeight="1">
      <c r="A901" s="46">
        <v>29</v>
      </c>
      <c r="B901" s="6" t="s">
        <v>1654</v>
      </c>
      <c r="C901" s="6" t="s">
        <v>54</v>
      </c>
      <c r="D901" s="6" t="s">
        <v>55</v>
      </c>
      <c r="E901" s="47">
        <v>83</v>
      </c>
      <c r="F901" s="7" t="str">
        <f t="shared" si="5"/>
        <v>Tốt</v>
      </c>
      <c r="G901" s="3"/>
    </row>
    <row r="902" spans="1:7" ht="24.75" customHeight="1">
      <c r="A902" s="46">
        <v>30</v>
      </c>
      <c r="B902" s="6" t="s">
        <v>1655</v>
      </c>
      <c r="C902" s="6" t="s">
        <v>47</v>
      </c>
      <c r="D902" s="6" t="s">
        <v>56</v>
      </c>
      <c r="E902" s="47">
        <v>90</v>
      </c>
      <c r="F902" s="7" t="str">
        <f t="shared" si="5"/>
        <v>Xuất sắc</v>
      </c>
      <c r="G902" s="3"/>
    </row>
    <row r="903" spans="1:7" ht="24.75" customHeight="1">
      <c r="A903" s="46">
        <v>31</v>
      </c>
      <c r="B903" s="6" t="s">
        <v>1656</v>
      </c>
      <c r="C903" s="6" t="s">
        <v>57</v>
      </c>
      <c r="D903" s="6" t="s">
        <v>1657</v>
      </c>
      <c r="E903" s="47">
        <v>89</v>
      </c>
      <c r="F903" s="7" t="str">
        <f t="shared" si="5"/>
        <v>Tốt</v>
      </c>
      <c r="G903" s="3"/>
    </row>
    <row r="904" spans="1:7" ht="24.75" customHeight="1">
      <c r="A904" s="46">
        <v>32</v>
      </c>
      <c r="B904" s="6" t="s">
        <v>1658</v>
      </c>
      <c r="C904" s="6" t="s">
        <v>1659</v>
      </c>
      <c r="D904" s="6" t="s">
        <v>35</v>
      </c>
      <c r="E904" s="47">
        <v>92</v>
      </c>
      <c r="F904" s="7" t="str">
        <f t="shared" si="5"/>
        <v>Xuất sắc</v>
      </c>
      <c r="G904" s="3"/>
    </row>
    <row r="905" spans="1:7" ht="24.75" customHeight="1">
      <c r="A905" s="46">
        <v>33</v>
      </c>
      <c r="B905" s="6" t="s">
        <v>1660</v>
      </c>
      <c r="C905" s="6" t="s">
        <v>1661</v>
      </c>
      <c r="D905" s="6" t="s">
        <v>36</v>
      </c>
      <c r="E905" s="47">
        <v>87</v>
      </c>
      <c r="F905" s="7" t="str">
        <f t="shared" si="5"/>
        <v>Tốt</v>
      </c>
      <c r="G905" s="3"/>
    </row>
    <row r="906" spans="1:7" ht="24.75" customHeight="1">
      <c r="A906" s="46">
        <v>34</v>
      </c>
      <c r="B906" s="6" t="s">
        <v>1662</v>
      </c>
      <c r="C906" s="6" t="s">
        <v>1663</v>
      </c>
      <c r="D906" s="6" t="s">
        <v>36</v>
      </c>
      <c r="E906" s="47">
        <v>85</v>
      </c>
      <c r="F906" s="7" t="str">
        <f t="shared" si="5"/>
        <v>Tốt</v>
      </c>
      <c r="G906" s="3"/>
    </row>
    <row r="907" spans="1:7" ht="24.75" customHeight="1">
      <c r="A907" s="46">
        <v>35</v>
      </c>
      <c r="B907" s="6" t="s">
        <v>1664</v>
      </c>
      <c r="C907" s="6" t="s">
        <v>19</v>
      </c>
      <c r="D907" s="6" t="s">
        <v>36</v>
      </c>
      <c r="E907" s="47">
        <v>80</v>
      </c>
      <c r="F907" s="7" t="str">
        <f t="shared" si="5"/>
        <v>Tốt</v>
      </c>
      <c r="G907" s="3"/>
    </row>
    <row r="908" spans="1:7" ht="24.75" customHeight="1">
      <c r="A908" s="46">
        <v>36</v>
      </c>
      <c r="B908" s="6" t="s">
        <v>1665</v>
      </c>
      <c r="C908" s="6" t="s">
        <v>1666</v>
      </c>
      <c r="D908" s="6" t="s">
        <v>36</v>
      </c>
      <c r="E908" s="47">
        <v>88</v>
      </c>
      <c r="F908" s="7" t="str">
        <f t="shared" si="5"/>
        <v>Tốt</v>
      </c>
      <c r="G908" s="3"/>
    </row>
    <row r="909" spans="1:7" ht="24.75" customHeight="1">
      <c r="A909" s="46">
        <v>37</v>
      </c>
      <c r="B909" s="6" t="s">
        <v>1667</v>
      </c>
      <c r="C909" s="6" t="s">
        <v>21</v>
      </c>
      <c r="D909" s="6" t="s">
        <v>1668</v>
      </c>
      <c r="E909" s="47">
        <v>88</v>
      </c>
      <c r="F909" s="7" t="str">
        <f t="shared" si="5"/>
        <v>Tốt</v>
      </c>
      <c r="G909" s="3"/>
    </row>
    <row r="910" spans="1:7" ht="24.75" customHeight="1">
      <c r="A910" s="46">
        <v>38</v>
      </c>
      <c r="B910" s="6" t="s">
        <v>1669</v>
      </c>
      <c r="C910" s="6" t="s">
        <v>22</v>
      </c>
      <c r="D910" s="6" t="s">
        <v>58</v>
      </c>
      <c r="E910" s="47">
        <v>88</v>
      </c>
      <c r="F910" s="7" t="str">
        <f t="shared" si="5"/>
        <v>Tốt</v>
      </c>
      <c r="G910" s="3"/>
    </row>
    <row r="911" spans="1:7" ht="24.75" customHeight="1">
      <c r="A911" s="46">
        <v>39</v>
      </c>
      <c r="B911" s="6" t="s">
        <v>1670</v>
      </c>
      <c r="C911" s="6" t="s">
        <v>1671</v>
      </c>
      <c r="D911" s="6" t="s">
        <v>59</v>
      </c>
      <c r="E911" s="47">
        <v>80</v>
      </c>
      <c r="F911" s="7" t="str">
        <f t="shared" si="5"/>
        <v>Tốt</v>
      </c>
      <c r="G911" s="3"/>
    </row>
    <row r="912" spans="1:7" ht="24.75" customHeight="1">
      <c r="A912" s="46">
        <v>40</v>
      </c>
      <c r="B912" s="6" t="s">
        <v>1672</v>
      </c>
      <c r="C912" s="6" t="s">
        <v>1673</v>
      </c>
      <c r="D912" s="6" t="s">
        <v>1674</v>
      </c>
      <c r="E912" s="47">
        <v>88</v>
      </c>
      <c r="F912" s="7" t="str">
        <f t="shared" si="5"/>
        <v>Tốt</v>
      </c>
      <c r="G912" s="3"/>
    </row>
    <row r="913" spans="1:7" ht="24.75" customHeight="1">
      <c r="A913" s="46">
        <v>41</v>
      </c>
      <c r="B913" s="6" t="s">
        <v>1675</v>
      </c>
      <c r="C913" s="6" t="s">
        <v>60</v>
      </c>
      <c r="D913" s="6" t="s">
        <v>61</v>
      </c>
      <c r="E913" s="47">
        <v>80</v>
      </c>
      <c r="F913" s="7" t="str">
        <f t="shared" si="5"/>
        <v>Tốt</v>
      </c>
      <c r="G913" s="3"/>
    </row>
    <row r="914" spans="1:7" ht="24.75" customHeight="1">
      <c r="A914" s="46">
        <v>42</v>
      </c>
      <c r="B914" s="6" t="s">
        <v>1676</v>
      </c>
      <c r="C914" s="6" t="s">
        <v>62</v>
      </c>
      <c r="D914" s="6" t="s">
        <v>38</v>
      </c>
      <c r="E914" s="47">
        <v>80</v>
      </c>
      <c r="F914" s="7" t="str">
        <f t="shared" si="5"/>
        <v>Tốt</v>
      </c>
      <c r="G914" s="3"/>
    </row>
    <row r="915" spans="1:7" ht="24.75" customHeight="1">
      <c r="A915" s="46">
        <v>43</v>
      </c>
      <c r="B915" s="6" t="s">
        <v>1677</v>
      </c>
      <c r="C915" s="6" t="s">
        <v>1678</v>
      </c>
      <c r="D915" s="6" t="s">
        <v>38</v>
      </c>
      <c r="E915" s="47">
        <v>83</v>
      </c>
      <c r="F915" s="7" t="str">
        <f t="shared" si="5"/>
        <v>Tốt</v>
      </c>
      <c r="G915" s="3"/>
    </row>
    <row r="916" spans="1:7" ht="24.75" customHeight="1">
      <c r="A916" s="46">
        <v>44</v>
      </c>
      <c r="B916" s="6" t="s">
        <v>1679</v>
      </c>
      <c r="C916" s="6" t="s">
        <v>37</v>
      </c>
      <c r="D916" s="6" t="s">
        <v>38</v>
      </c>
      <c r="E916" s="47">
        <v>98</v>
      </c>
      <c r="F916" s="7" t="str">
        <f t="shared" si="5"/>
        <v>Xuất sắc</v>
      </c>
      <c r="G916" s="3"/>
    </row>
    <row r="917" spans="1:7" ht="24.75" customHeight="1">
      <c r="A917" s="46">
        <v>45</v>
      </c>
      <c r="B917" s="6" t="s">
        <v>1680</v>
      </c>
      <c r="C917" s="6" t="s">
        <v>20</v>
      </c>
      <c r="D917" s="6" t="s">
        <v>38</v>
      </c>
      <c r="E917" s="47">
        <v>84</v>
      </c>
      <c r="F917" s="7" t="str">
        <f t="shared" si="5"/>
        <v>Tốt</v>
      </c>
      <c r="G917" s="3"/>
    </row>
    <row r="918" spans="1:7" ht="24.75" customHeight="1">
      <c r="A918" s="46">
        <v>46</v>
      </c>
      <c r="B918" s="6" t="s">
        <v>1681</v>
      </c>
      <c r="C918" s="6" t="s">
        <v>1682</v>
      </c>
      <c r="D918" s="6" t="s">
        <v>38</v>
      </c>
      <c r="E918" s="47">
        <v>88</v>
      </c>
      <c r="F918" s="7" t="str">
        <f t="shared" si="5"/>
        <v>Tốt</v>
      </c>
      <c r="G918" s="3"/>
    </row>
    <row r="919" spans="1:7" ht="24.75" customHeight="1">
      <c r="A919" s="46">
        <v>47</v>
      </c>
      <c r="B919" s="6" t="s">
        <v>1683</v>
      </c>
      <c r="C919" s="6" t="s">
        <v>19</v>
      </c>
      <c r="D919" s="6" t="s">
        <v>63</v>
      </c>
      <c r="E919" s="47">
        <v>84</v>
      </c>
      <c r="F919" s="7" t="str">
        <f t="shared" si="5"/>
        <v>Tốt</v>
      </c>
      <c r="G919" s="3"/>
    </row>
    <row r="920" spans="1:7" ht="24.75" customHeight="1">
      <c r="A920" s="46">
        <v>48</v>
      </c>
      <c r="B920" s="6" t="s">
        <v>1684</v>
      </c>
      <c r="C920" s="6" t="s">
        <v>22</v>
      </c>
      <c r="D920" s="6" t="s">
        <v>63</v>
      </c>
      <c r="E920" s="47">
        <v>85</v>
      </c>
      <c r="F920" s="7" t="str">
        <f t="shared" si="5"/>
        <v>Tốt</v>
      </c>
      <c r="G920" s="3"/>
    </row>
    <row r="921" spans="1:7" ht="24.75" customHeight="1">
      <c r="A921" s="46">
        <v>49</v>
      </c>
      <c r="B921" s="6" t="s">
        <v>1685</v>
      </c>
      <c r="C921" s="6" t="s">
        <v>19</v>
      </c>
      <c r="D921" s="6" t="s">
        <v>1686</v>
      </c>
      <c r="E921" s="47">
        <v>88</v>
      </c>
      <c r="F921" s="7" t="str">
        <f t="shared" si="5"/>
        <v>Tốt</v>
      </c>
      <c r="G921" s="3"/>
    </row>
    <row r="922" spans="1:7" ht="24.75" customHeight="1">
      <c r="A922" s="46">
        <v>50</v>
      </c>
      <c r="B922" s="6" t="s">
        <v>1687</v>
      </c>
      <c r="C922" s="6" t="s">
        <v>64</v>
      </c>
      <c r="D922" s="6" t="s">
        <v>27</v>
      </c>
      <c r="E922" s="47">
        <v>87</v>
      </c>
      <c r="F922" s="7" t="str">
        <f t="shared" si="5"/>
        <v>Tốt</v>
      </c>
      <c r="G922" s="3"/>
    </row>
    <row r="923" spans="1:7" ht="24.75" customHeight="1">
      <c r="A923" s="46">
        <v>51</v>
      </c>
      <c r="B923" s="6" t="s">
        <v>1688</v>
      </c>
      <c r="C923" s="6" t="s">
        <v>1689</v>
      </c>
      <c r="D923" s="6" t="s">
        <v>28</v>
      </c>
      <c r="E923" s="47">
        <v>66</v>
      </c>
      <c r="F923" s="7" t="str">
        <f t="shared" si="5"/>
        <v>Khá</v>
      </c>
      <c r="G923" s="4"/>
    </row>
    <row r="924" spans="1:7" ht="24.75" customHeight="1">
      <c r="A924" s="46">
        <v>52</v>
      </c>
      <c r="B924" s="6" t="s">
        <v>1690</v>
      </c>
      <c r="C924" s="6" t="s">
        <v>20</v>
      </c>
      <c r="D924" s="6" t="s">
        <v>28</v>
      </c>
      <c r="E924" s="47">
        <v>86</v>
      </c>
      <c r="F924" s="7" t="str">
        <f t="shared" si="5"/>
        <v>Tốt</v>
      </c>
      <c r="G924" s="4"/>
    </row>
    <row r="925" spans="1:7" ht="24.75" customHeight="1">
      <c r="A925" s="46">
        <v>53</v>
      </c>
      <c r="B925" s="6" t="s">
        <v>1691</v>
      </c>
      <c r="C925" s="6" t="s">
        <v>31</v>
      </c>
      <c r="D925" s="6" t="s">
        <v>28</v>
      </c>
      <c r="E925" s="47">
        <v>90</v>
      </c>
      <c r="F925" s="7" t="str">
        <f t="shared" si="5"/>
        <v>Xuất sắc</v>
      </c>
      <c r="G925" s="3"/>
    </row>
    <row r="926" spans="1:7" ht="24.75" customHeight="1">
      <c r="A926" s="46">
        <v>54</v>
      </c>
      <c r="B926" s="6" t="s">
        <v>1692</v>
      </c>
      <c r="C926" s="6" t="s">
        <v>31</v>
      </c>
      <c r="D926" s="6" t="s">
        <v>28</v>
      </c>
      <c r="E926" s="47">
        <v>88</v>
      </c>
      <c r="F926" s="7" t="str">
        <f t="shared" si="5"/>
        <v>Tốt</v>
      </c>
      <c r="G926" s="3"/>
    </row>
    <row r="927" spans="1:7" ht="24.75" customHeight="1">
      <c r="A927" s="46">
        <v>55</v>
      </c>
      <c r="B927" s="6" t="s">
        <v>1693</v>
      </c>
      <c r="C927" s="6" t="s">
        <v>1694</v>
      </c>
      <c r="D927" s="6" t="s">
        <v>1695</v>
      </c>
      <c r="E927" s="47">
        <v>80</v>
      </c>
      <c r="F927" s="7" t="str">
        <f t="shared" si="5"/>
        <v>Tốt</v>
      </c>
      <c r="G927" s="3"/>
    </row>
    <row r="928" spans="1:7" ht="24.75" customHeight="1">
      <c r="A928" s="46">
        <v>56</v>
      </c>
      <c r="B928" s="6" t="s">
        <v>1696</v>
      </c>
      <c r="C928" s="6" t="s">
        <v>1697</v>
      </c>
      <c r="D928" s="6" t="s">
        <v>65</v>
      </c>
      <c r="E928" s="47">
        <v>80</v>
      </c>
      <c r="F928" s="7" t="str">
        <f t="shared" si="5"/>
        <v>Tốt</v>
      </c>
      <c r="G928" s="3"/>
    </row>
    <row r="929" spans="1:7" ht="24.75" customHeight="1">
      <c r="A929" s="46">
        <v>57</v>
      </c>
      <c r="B929" s="6" t="s">
        <v>1698</v>
      </c>
      <c r="C929" s="6" t="s">
        <v>29</v>
      </c>
      <c r="D929" s="6" t="s">
        <v>65</v>
      </c>
      <c r="E929" s="47">
        <v>85</v>
      </c>
      <c r="F929" s="7" t="str">
        <f t="shared" si="5"/>
        <v>Tốt</v>
      </c>
      <c r="G929" s="3"/>
    </row>
    <row r="930" spans="1:7" ht="24.75" customHeight="1">
      <c r="A930" s="46">
        <v>58</v>
      </c>
      <c r="B930" s="6" t="s">
        <v>1699</v>
      </c>
      <c r="C930" s="6" t="s">
        <v>34</v>
      </c>
      <c r="D930" s="6" t="s">
        <v>65</v>
      </c>
      <c r="E930" s="47">
        <v>85</v>
      </c>
      <c r="F930" s="7" t="str">
        <f t="shared" si="5"/>
        <v>Tốt</v>
      </c>
      <c r="G930" s="3"/>
    </row>
    <row r="931" spans="1:7" ht="24.75" customHeight="1">
      <c r="A931" s="46">
        <v>59</v>
      </c>
      <c r="B931" s="6" t="s">
        <v>1700</v>
      </c>
      <c r="C931" s="6" t="s">
        <v>1701</v>
      </c>
      <c r="D931" s="6" t="s">
        <v>65</v>
      </c>
      <c r="E931" s="47">
        <v>83</v>
      </c>
      <c r="F931" s="7" t="str">
        <f t="shared" si="5"/>
        <v>Tốt</v>
      </c>
      <c r="G931" s="3"/>
    </row>
    <row r="932" spans="1:7" ht="24.75" customHeight="1">
      <c r="A932" s="46">
        <v>60</v>
      </c>
      <c r="B932" s="6" t="s">
        <v>1702</v>
      </c>
      <c r="C932" s="6" t="s">
        <v>66</v>
      </c>
      <c r="D932" s="6" t="s">
        <v>39</v>
      </c>
      <c r="E932" s="47">
        <v>90</v>
      </c>
      <c r="F932" s="7" t="str">
        <f t="shared" si="5"/>
        <v>Xuất sắc</v>
      </c>
      <c r="G932" s="3"/>
    </row>
    <row r="933" spans="1:7" ht="24.75" customHeight="1">
      <c r="A933" s="3"/>
      <c r="B933" s="45" t="s">
        <v>1703</v>
      </c>
      <c r="C933" s="3"/>
      <c r="D933" s="3"/>
      <c r="E933" s="3"/>
      <c r="F933" s="3"/>
      <c r="G933" s="3"/>
    </row>
    <row r="934" spans="1:7" ht="24.75" customHeight="1">
      <c r="A934" s="47">
        <v>1</v>
      </c>
      <c r="B934" s="47" t="s">
        <v>1704</v>
      </c>
      <c r="C934" s="114" t="s">
        <v>1705</v>
      </c>
      <c r="D934" s="114" t="s">
        <v>23</v>
      </c>
      <c r="E934" s="47">
        <v>64</v>
      </c>
      <c r="F934" s="48" t="str">
        <f>IF(E934&lt;50,"Yếu",IF(E934&lt;65,"Trung bình",IF(E934&lt;80,"Khá",IF(E934&lt;90,"Tốt",IF(E934&lt;=100,"Xuất sắc",0)))))</f>
        <v>Trung bình</v>
      </c>
      <c r="G934" s="48"/>
    </row>
    <row r="935" spans="1:7" ht="24.75" customHeight="1">
      <c r="A935" s="47">
        <v>2</v>
      </c>
      <c r="B935" s="47" t="s">
        <v>1706</v>
      </c>
      <c r="C935" s="114" t="s">
        <v>1707</v>
      </c>
      <c r="D935" s="114" t="s">
        <v>23</v>
      </c>
      <c r="E935" s="47">
        <v>65</v>
      </c>
      <c r="F935" s="48" t="str">
        <f aca="true" t="shared" si="6" ref="F935:F996">IF(E935&lt;50,"Yếu",IF(E935&lt;65,"Trung bình",IF(E935&lt;80,"Khá",IF(E935&lt;90,"Tốt",IF(E935&lt;=100,"Xuất sắc",0)))))</f>
        <v>Khá</v>
      </c>
      <c r="G935" s="3"/>
    </row>
    <row r="936" spans="1:7" ht="24.75" customHeight="1">
      <c r="A936" s="47">
        <v>3</v>
      </c>
      <c r="B936" s="47" t="s">
        <v>1708</v>
      </c>
      <c r="C936" s="114" t="s">
        <v>70</v>
      </c>
      <c r="D936" s="114" t="s">
        <v>23</v>
      </c>
      <c r="E936" s="47">
        <v>81</v>
      </c>
      <c r="F936" s="48" t="str">
        <f t="shared" si="6"/>
        <v>Tốt</v>
      </c>
      <c r="G936" s="3"/>
    </row>
    <row r="937" spans="1:7" ht="24.75" customHeight="1">
      <c r="A937" s="47">
        <v>4</v>
      </c>
      <c r="B937" s="47" t="s">
        <v>1709</v>
      </c>
      <c r="C937" s="114" t="s">
        <v>71</v>
      </c>
      <c r="D937" s="114" t="s">
        <v>23</v>
      </c>
      <c r="E937" s="47">
        <v>0</v>
      </c>
      <c r="F937" s="48" t="str">
        <f t="shared" si="6"/>
        <v>Yếu</v>
      </c>
      <c r="G937" s="48" t="s">
        <v>72</v>
      </c>
    </row>
    <row r="938" spans="1:7" ht="24.75" customHeight="1">
      <c r="A938" s="47">
        <v>5</v>
      </c>
      <c r="B938" s="47" t="s">
        <v>1710</v>
      </c>
      <c r="C938" s="114" t="s">
        <v>1711</v>
      </c>
      <c r="D938" s="114" t="s">
        <v>23</v>
      </c>
      <c r="E938" s="47">
        <v>0</v>
      </c>
      <c r="F938" s="48" t="str">
        <f t="shared" si="6"/>
        <v>Yếu</v>
      </c>
      <c r="G938" s="48" t="s">
        <v>72</v>
      </c>
    </row>
    <row r="939" spans="1:7" ht="24.75" customHeight="1">
      <c r="A939" s="47">
        <v>6</v>
      </c>
      <c r="B939" s="47" t="s">
        <v>1712</v>
      </c>
      <c r="C939" s="114" t="s">
        <v>1713</v>
      </c>
      <c r="D939" s="114" t="s">
        <v>23</v>
      </c>
      <c r="E939" s="47">
        <v>90</v>
      </c>
      <c r="F939" s="48" t="str">
        <f t="shared" si="6"/>
        <v>Xuất sắc</v>
      </c>
      <c r="G939" s="3"/>
    </row>
    <row r="940" spans="1:7" ht="24.75" customHeight="1">
      <c r="A940" s="47">
        <v>7</v>
      </c>
      <c r="B940" s="47" t="s">
        <v>1714</v>
      </c>
      <c r="C940" s="114" t="s">
        <v>1715</v>
      </c>
      <c r="D940" s="114" t="s">
        <v>73</v>
      </c>
      <c r="E940" s="47">
        <v>81</v>
      </c>
      <c r="F940" s="48" t="str">
        <f t="shared" si="6"/>
        <v>Tốt</v>
      </c>
      <c r="G940" s="3"/>
    </row>
    <row r="941" spans="1:7" ht="24.75" customHeight="1">
      <c r="A941" s="47">
        <v>8</v>
      </c>
      <c r="B941" s="47" t="s">
        <v>1716</v>
      </c>
      <c r="C941" s="114" t="s">
        <v>19</v>
      </c>
      <c r="D941" s="114" t="s">
        <v>73</v>
      </c>
      <c r="E941" s="47">
        <v>86</v>
      </c>
      <c r="F941" s="48" t="str">
        <f t="shared" si="6"/>
        <v>Tốt</v>
      </c>
      <c r="G941" s="3"/>
    </row>
    <row r="942" spans="1:7" ht="24.75" customHeight="1">
      <c r="A942" s="47">
        <v>9</v>
      </c>
      <c r="B942" s="47" t="s">
        <v>1717</v>
      </c>
      <c r="C942" s="114" t="s">
        <v>1718</v>
      </c>
      <c r="D942" s="114" t="s">
        <v>1719</v>
      </c>
      <c r="E942" s="47">
        <v>85</v>
      </c>
      <c r="F942" s="48" t="str">
        <f t="shared" si="6"/>
        <v>Tốt</v>
      </c>
      <c r="G942" s="3"/>
    </row>
    <row r="943" spans="1:7" ht="24.75" customHeight="1">
      <c r="A943" s="47">
        <v>10</v>
      </c>
      <c r="B943" s="47" t="s">
        <v>1720</v>
      </c>
      <c r="C943" s="114" t="s">
        <v>1721</v>
      </c>
      <c r="D943" s="114" t="s">
        <v>74</v>
      </c>
      <c r="E943" s="47">
        <v>80</v>
      </c>
      <c r="F943" s="48" t="str">
        <f t="shared" si="6"/>
        <v>Tốt</v>
      </c>
      <c r="G943" s="3"/>
    </row>
    <row r="944" spans="1:7" ht="24.75" customHeight="1">
      <c r="A944" s="47">
        <v>11</v>
      </c>
      <c r="B944" s="47" t="s">
        <v>1722</v>
      </c>
      <c r="C944" s="114" t="s">
        <v>75</v>
      </c>
      <c r="D944" s="114" t="s">
        <v>76</v>
      </c>
      <c r="E944" s="47">
        <v>35</v>
      </c>
      <c r="F944" s="48" t="str">
        <f t="shared" si="6"/>
        <v>Yếu</v>
      </c>
      <c r="G944" s="48" t="s">
        <v>72</v>
      </c>
    </row>
    <row r="945" spans="1:7" ht="24.75" customHeight="1">
      <c r="A945" s="47">
        <v>12</v>
      </c>
      <c r="B945" s="47" t="s">
        <v>1723</v>
      </c>
      <c r="C945" s="114" t="s">
        <v>1724</v>
      </c>
      <c r="D945" s="114" t="s">
        <v>43</v>
      </c>
      <c r="E945" s="47">
        <v>81</v>
      </c>
      <c r="F945" s="48" t="str">
        <f t="shared" si="6"/>
        <v>Tốt</v>
      </c>
      <c r="G945" s="3"/>
    </row>
    <row r="946" spans="1:7" ht="24.75" customHeight="1">
      <c r="A946" s="47">
        <v>13</v>
      </c>
      <c r="B946" s="47" t="s">
        <v>1725</v>
      </c>
      <c r="C946" s="114" t="s">
        <v>31</v>
      </c>
      <c r="D946" s="114" t="s">
        <v>43</v>
      </c>
      <c r="E946" s="47">
        <v>96</v>
      </c>
      <c r="F946" s="48" t="str">
        <f t="shared" si="6"/>
        <v>Xuất sắc</v>
      </c>
      <c r="G946" s="3"/>
    </row>
    <row r="947" spans="1:7" ht="24.75" customHeight="1">
      <c r="A947" s="47">
        <v>14</v>
      </c>
      <c r="B947" s="47" t="s">
        <v>1726</v>
      </c>
      <c r="C947" s="114" t="s">
        <v>77</v>
      </c>
      <c r="D947" s="114" t="s">
        <v>78</v>
      </c>
      <c r="E947" s="47">
        <v>90</v>
      </c>
      <c r="F947" s="48" t="str">
        <f t="shared" si="6"/>
        <v>Xuất sắc</v>
      </c>
      <c r="G947" s="3"/>
    </row>
    <row r="948" spans="1:7" ht="24.75" customHeight="1">
      <c r="A948" s="47">
        <v>15</v>
      </c>
      <c r="B948" s="47" t="s">
        <v>1727</v>
      </c>
      <c r="C948" s="114" t="s">
        <v>21</v>
      </c>
      <c r="D948" s="114" t="s">
        <v>79</v>
      </c>
      <c r="E948" s="47">
        <v>96</v>
      </c>
      <c r="F948" s="48" t="str">
        <f t="shared" si="6"/>
        <v>Xuất sắc</v>
      </c>
      <c r="G948" s="3"/>
    </row>
    <row r="949" spans="1:7" ht="24.75" customHeight="1">
      <c r="A949" s="47">
        <v>16</v>
      </c>
      <c r="B949" s="47" t="s">
        <v>1728</v>
      </c>
      <c r="C949" s="114" t="s">
        <v>80</v>
      </c>
      <c r="D949" s="114" t="s">
        <v>79</v>
      </c>
      <c r="E949" s="47">
        <v>90</v>
      </c>
      <c r="F949" s="48" t="str">
        <f t="shared" si="6"/>
        <v>Xuất sắc</v>
      </c>
      <c r="G949" s="3"/>
    </row>
    <row r="950" spans="1:7" ht="24.75" customHeight="1">
      <c r="A950" s="47">
        <v>17</v>
      </c>
      <c r="B950" s="47" t="s">
        <v>1729</v>
      </c>
      <c r="C950" s="114" t="s">
        <v>1730</v>
      </c>
      <c r="D950" s="114" t="s">
        <v>81</v>
      </c>
      <c r="E950" s="47">
        <v>88</v>
      </c>
      <c r="F950" s="48" t="str">
        <f t="shared" si="6"/>
        <v>Tốt</v>
      </c>
      <c r="G950" s="3"/>
    </row>
    <row r="951" spans="1:7" ht="24.75" customHeight="1">
      <c r="A951" s="47">
        <v>18</v>
      </c>
      <c r="B951" s="47" t="s">
        <v>1731</v>
      </c>
      <c r="C951" s="114" t="s">
        <v>82</v>
      </c>
      <c r="D951" s="114" t="s">
        <v>81</v>
      </c>
      <c r="E951" s="47">
        <v>90</v>
      </c>
      <c r="F951" s="48" t="str">
        <f t="shared" si="6"/>
        <v>Xuất sắc</v>
      </c>
      <c r="G951" s="3"/>
    </row>
    <row r="952" spans="1:7" ht="24.75" customHeight="1">
      <c r="A952" s="47">
        <v>19</v>
      </c>
      <c r="B952" s="47" t="s">
        <v>1732</v>
      </c>
      <c r="C952" s="114" t="s">
        <v>34</v>
      </c>
      <c r="D952" s="114" t="s">
        <v>83</v>
      </c>
      <c r="E952" s="47">
        <v>90</v>
      </c>
      <c r="F952" s="48" t="str">
        <f t="shared" si="6"/>
        <v>Xuất sắc</v>
      </c>
      <c r="G952" s="3"/>
    </row>
    <row r="953" spans="1:7" ht="24.75" customHeight="1">
      <c r="A953" s="47">
        <v>20</v>
      </c>
      <c r="B953" s="47" t="s">
        <v>1733</v>
      </c>
      <c r="C953" s="114" t="s">
        <v>1734</v>
      </c>
      <c r="D953" s="114" t="s">
        <v>44</v>
      </c>
      <c r="E953" s="47">
        <v>80</v>
      </c>
      <c r="F953" s="48" t="str">
        <f t="shared" si="6"/>
        <v>Tốt</v>
      </c>
      <c r="G953" s="3"/>
    </row>
    <row r="954" spans="1:7" ht="24.75" customHeight="1">
      <c r="A954" s="47">
        <v>21</v>
      </c>
      <c r="B954" s="47" t="s">
        <v>1735</v>
      </c>
      <c r="C954" s="114" t="s">
        <v>1736</v>
      </c>
      <c r="D954" s="114" t="s">
        <v>84</v>
      </c>
      <c r="E954" s="47">
        <v>35</v>
      </c>
      <c r="F954" s="48" t="str">
        <f t="shared" si="6"/>
        <v>Yếu</v>
      </c>
      <c r="G954" s="115" t="s">
        <v>116</v>
      </c>
    </row>
    <row r="955" spans="1:7" ht="24.75" customHeight="1">
      <c r="A955" s="47">
        <v>22</v>
      </c>
      <c r="B955" s="47" t="s">
        <v>1737</v>
      </c>
      <c r="C955" s="114" t="s">
        <v>1738</v>
      </c>
      <c r="D955" s="114" t="s">
        <v>25</v>
      </c>
      <c r="E955" s="47">
        <v>35</v>
      </c>
      <c r="F955" s="48" t="str">
        <f t="shared" si="6"/>
        <v>Yếu</v>
      </c>
      <c r="G955" s="48" t="s">
        <v>72</v>
      </c>
    </row>
    <row r="956" spans="1:7" ht="24.75" customHeight="1">
      <c r="A956" s="47">
        <v>23</v>
      </c>
      <c r="B956" s="47" t="s">
        <v>1739</v>
      </c>
      <c r="C956" s="114" t="s">
        <v>85</v>
      </c>
      <c r="D956" s="114" t="s">
        <v>25</v>
      </c>
      <c r="E956" s="47">
        <v>81</v>
      </c>
      <c r="F956" s="48" t="str">
        <f t="shared" si="6"/>
        <v>Tốt</v>
      </c>
      <c r="G956" s="3"/>
    </row>
    <row r="957" spans="1:7" ht="24.75" customHeight="1">
      <c r="A957" s="47">
        <v>24</v>
      </c>
      <c r="B957" s="47" t="s">
        <v>1740</v>
      </c>
      <c r="C957" s="114" t="s">
        <v>19</v>
      </c>
      <c r="D957" s="114" t="s">
        <v>86</v>
      </c>
      <c r="E957" s="47">
        <v>92</v>
      </c>
      <c r="F957" s="48" t="str">
        <f t="shared" si="6"/>
        <v>Xuất sắc</v>
      </c>
      <c r="G957" s="3"/>
    </row>
    <row r="958" spans="1:7" ht="24.75" customHeight="1">
      <c r="A958" s="47">
        <v>25</v>
      </c>
      <c r="B958" s="47" t="s">
        <v>1741</v>
      </c>
      <c r="C958" s="114" t="s">
        <v>87</v>
      </c>
      <c r="D958" s="114" t="s">
        <v>86</v>
      </c>
      <c r="E958" s="47">
        <v>81</v>
      </c>
      <c r="F958" s="48" t="str">
        <f t="shared" si="6"/>
        <v>Tốt</v>
      </c>
      <c r="G958" s="3"/>
    </row>
    <row r="959" spans="1:7" ht="24.75" customHeight="1">
      <c r="A959" s="47">
        <v>26</v>
      </c>
      <c r="B959" s="47" t="s">
        <v>1742</v>
      </c>
      <c r="C959" s="114" t="s">
        <v>82</v>
      </c>
      <c r="D959" s="114" t="s">
        <v>86</v>
      </c>
      <c r="E959" s="47">
        <v>80</v>
      </c>
      <c r="F959" s="48" t="str">
        <f t="shared" si="6"/>
        <v>Tốt</v>
      </c>
      <c r="G959" s="3"/>
    </row>
    <row r="960" spans="1:7" ht="24.75" customHeight="1">
      <c r="A960" s="47">
        <v>27</v>
      </c>
      <c r="B960" s="47" t="s">
        <v>1743</v>
      </c>
      <c r="C960" s="114" t="s">
        <v>1744</v>
      </c>
      <c r="D960" s="114" t="s">
        <v>86</v>
      </c>
      <c r="E960" s="47">
        <v>35</v>
      </c>
      <c r="F960" s="48" t="str">
        <f t="shared" si="6"/>
        <v>Yếu</v>
      </c>
      <c r="G960" s="48" t="s">
        <v>72</v>
      </c>
    </row>
    <row r="961" spans="1:7" ht="24.75" customHeight="1">
      <c r="A961" s="47">
        <v>28</v>
      </c>
      <c r="B961" s="47" t="s">
        <v>1745</v>
      </c>
      <c r="C961" s="114" t="s">
        <v>88</v>
      </c>
      <c r="D961" s="114" t="s">
        <v>1746</v>
      </c>
      <c r="E961" s="47">
        <v>85</v>
      </c>
      <c r="F961" s="48" t="str">
        <f t="shared" si="6"/>
        <v>Tốt</v>
      </c>
      <c r="G961" s="3"/>
    </row>
    <row r="962" spans="1:7" ht="24.75" customHeight="1">
      <c r="A962" s="47">
        <v>29</v>
      </c>
      <c r="B962" s="47" t="s">
        <v>1747</v>
      </c>
      <c r="C962" s="114" t="s">
        <v>37</v>
      </c>
      <c r="D962" s="114" t="s">
        <v>51</v>
      </c>
      <c r="E962" s="47">
        <v>87</v>
      </c>
      <c r="F962" s="48" t="str">
        <f t="shared" si="6"/>
        <v>Tốt</v>
      </c>
      <c r="G962" s="3"/>
    </row>
    <row r="963" spans="1:7" ht="24.75" customHeight="1">
      <c r="A963" s="47">
        <v>30</v>
      </c>
      <c r="B963" s="47" t="s">
        <v>1748</v>
      </c>
      <c r="C963" s="114" t="s">
        <v>1749</v>
      </c>
      <c r="D963" s="114" t="s">
        <v>1750</v>
      </c>
      <c r="E963" s="47">
        <v>81</v>
      </c>
      <c r="F963" s="48" t="str">
        <f t="shared" si="6"/>
        <v>Tốt</v>
      </c>
      <c r="G963" s="3"/>
    </row>
    <row r="964" spans="1:7" ht="24.75" customHeight="1">
      <c r="A964" s="47">
        <v>31</v>
      </c>
      <c r="B964" s="47" t="s">
        <v>1751</v>
      </c>
      <c r="C964" s="114" t="s">
        <v>1752</v>
      </c>
      <c r="D964" s="114" t="s">
        <v>26</v>
      </c>
      <c r="E964" s="47">
        <v>84</v>
      </c>
      <c r="F964" s="48" t="str">
        <f t="shared" si="6"/>
        <v>Tốt</v>
      </c>
      <c r="G964" s="3"/>
    </row>
    <row r="965" spans="1:7" ht="24.75" customHeight="1">
      <c r="A965" s="47">
        <v>32</v>
      </c>
      <c r="B965" s="47" t="s">
        <v>1753</v>
      </c>
      <c r="C965" s="114" t="s">
        <v>89</v>
      </c>
      <c r="D965" s="114" t="s">
        <v>26</v>
      </c>
      <c r="E965" s="47">
        <v>90</v>
      </c>
      <c r="F965" s="48" t="str">
        <f t="shared" si="6"/>
        <v>Xuất sắc</v>
      </c>
      <c r="G965" s="3"/>
    </row>
    <row r="966" spans="1:7" ht="24.75" customHeight="1">
      <c r="A966" s="47">
        <v>33</v>
      </c>
      <c r="B966" s="47" t="s">
        <v>1754</v>
      </c>
      <c r="C966" s="114" t="s">
        <v>1755</v>
      </c>
      <c r="D966" s="114" t="s">
        <v>90</v>
      </c>
      <c r="E966" s="47">
        <v>35</v>
      </c>
      <c r="F966" s="48" t="str">
        <f t="shared" si="6"/>
        <v>Yếu</v>
      </c>
      <c r="G966" s="64" t="s">
        <v>72</v>
      </c>
    </row>
    <row r="967" spans="1:7" ht="24.75" customHeight="1">
      <c r="A967" s="47">
        <v>34</v>
      </c>
      <c r="B967" s="47" t="s">
        <v>1756</v>
      </c>
      <c r="C967" s="114" t="s">
        <v>1757</v>
      </c>
      <c r="D967" s="114" t="s">
        <v>91</v>
      </c>
      <c r="E967" s="47">
        <v>85</v>
      </c>
      <c r="F967" s="48" t="str">
        <f t="shared" si="6"/>
        <v>Tốt</v>
      </c>
      <c r="G967" s="3"/>
    </row>
    <row r="968" spans="1:7" ht="24.75" customHeight="1">
      <c r="A968" s="47">
        <v>35</v>
      </c>
      <c r="B968" s="47" t="s">
        <v>1758</v>
      </c>
      <c r="C968" s="114" t="s">
        <v>1759</v>
      </c>
      <c r="D968" s="114" t="s">
        <v>91</v>
      </c>
      <c r="E968" s="47">
        <v>82</v>
      </c>
      <c r="F968" s="48" t="str">
        <f t="shared" si="6"/>
        <v>Tốt</v>
      </c>
      <c r="G968" s="3"/>
    </row>
    <row r="969" spans="1:7" ht="24.75" customHeight="1">
      <c r="A969" s="47">
        <v>36</v>
      </c>
      <c r="B969" s="47" t="s">
        <v>1760</v>
      </c>
      <c r="C969" s="114" t="s">
        <v>46</v>
      </c>
      <c r="D969" s="114" t="s">
        <v>91</v>
      </c>
      <c r="E969" s="47">
        <v>35</v>
      </c>
      <c r="F969" s="48" t="str">
        <f t="shared" si="6"/>
        <v>Yếu</v>
      </c>
      <c r="G969" s="48" t="s">
        <v>72</v>
      </c>
    </row>
    <row r="970" spans="1:7" ht="24.75" customHeight="1">
      <c r="A970" s="47">
        <v>37</v>
      </c>
      <c r="B970" s="47" t="s">
        <v>1761</v>
      </c>
      <c r="C970" s="114" t="s">
        <v>92</v>
      </c>
      <c r="D970" s="114" t="s">
        <v>91</v>
      </c>
      <c r="E970" s="47">
        <v>84</v>
      </c>
      <c r="F970" s="48" t="str">
        <f t="shared" si="6"/>
        <v>Tốt</v>
      </c>
      <c r="G970" s="3"/>
    </row>
    <row r="971" spans="1:7" ht="24.75" customHeight="1">
      <c r="A971" s="47">
        <v>38</v>
      </c>
      <c r="B971" s="47" t="s">
        <v>1762</v>
      </c>
      <c r="C971" s="114" t="s">
        <v>1763</v>
      </c>
      <c r="D971" s="114" t="s">
        <v>93</v>
      </c>
      <c r="E971" s="47">
        <v>87</v>
      </c>
      <c r="F971" s="48" t="str">
        <f t="shared" si="6"/>
        <v>Tốt</v>
      </c>
      <c r="G971" s="3"/>
    </row>
    <row r="972" spans="1:7" ht="24.75" customHeight="1">
      <c r="A972" s="47">
        <v>39</v>
      </c>
      <c r="B972" s="47" t="s">
        <v>1764</v>
      </c>
      <c r="C972" s="114" t="s">
        <v>1765</v>
      </c>
      <c r="D972" s="114" t="s">
        <v>93</v>
      </c>
      <c r="E972" s="47">
        <v>90</v>
      </c>
      <c r="F972" s="48" t="str">
        <f t="shared" si="6"/>
        <v>Xuất sắc</v>
      </c>
      <c r="G972" s="3"/>
    </row>
    <row r="973" spans="1:7" ht="24.75" customHeight="1">
      <c r="A973" s="47">
        <v>40</v>
      </c>
      <c r="B973" s="47" t="s">
        <v>1766</v>
      </c>
      <c r="C973" s="114" t="s">
        <v>94</v>
      </c>
      <c r="D973" s="114" t="s">
        <v>95</v>
      </c>
      <c r="E973" s="47">
        <v>85</v>
      </c>
      <c r="F973" s="48" t="str">
        <f t="shared" si="6"/>
        <v>Tốt</v>
      </c>
      <c r="G973" s="3"/>
    </row>
    <row r="974" spans="1:7" ht="24.75" customHeight="1">
      <c r="A974" s="47">
        <v>41</v>
      </c>
      <c r="B974" s="47" t="s">
        <v>1767</v>
      </c>
      <c r="C974" s="114" t="s">
        <v>1768</v>
      </c>
      <c r="D974" s="114" t="s">
        <v>95</v>
      </c>
      <c r="E974" s="47">
        <v>92</v>
      </c>
      <c r="F974" s="48" t="str">
        <f t="shared" si="6"/>
        <v>Xuất sắc</v>
      </c>
      <c r="G974" s="3"/>
    </row>
    <row r="975" spans="1:7" ht="24.75" customHeight="1">
      <c r="A975" s="47">
        <v>42</v>
      </c>
      <c r="B975" s="47" t="s">
        <v>1769</v>
      </c>
      <c r="C975" s="114" t="s">
        <v>96</v>
      </c>
      <c r="D975" s="114" t="s">
        <v>97</v>
      </c>
      <c r="E975" s="47">
        <v>85</v>
      </c>
      <c r="F975" s="48" t="str">
        <f t="shared" si="6"/>
        <v>Tốt</v>
      </c>
      <c r="G975" s="3"/>
    </row>
    <row r="976" spans="1:7" ht="24.75" customHeight="1">
      <c r="A976" s="47">
        <v>43</v>
      </c>
      <c r="B976" s="47" t="s">
        <v>1770</v>
      </c>
      <c r="C976" s="114" t="s">
        <v>1771</v>
      </c>
      <c r="D976" s="114" t="s">
        <v>97</v>
      </c>
      <c r="E976" s="47">
        <v>85</v>
      </c>
      <c r="F976" s="48" t="str">
        <f t="shared" si="6"/>
        <v>Tốt</v>
      </c>
      <c r="G976" s="3"/>
    </row>
    <row r="977" spans="1:7" ht="24.75" customHeight="1">
      <c r="A977" s="47">
        <v>44</v>
      </c>
      <c r="B977" s="47" t="s">
        <v>1772</v>
      </c>
      <c r="C977" s="114" t="s">
        <v>1663</v>
      </c>
      <c r="D977" s="114" t="s">
        <v>36</v>
      </c>
      <c r="E977" s="47">
        <v>85</v>
      </c>
      <c r="F977" s="48" t="str">
        <f t="shared" si="6"/>
        <v>Tốt</v>
      </c>
      <c r="G977" s="3"/>
    </row>
    <row r="978" spans="1:7" ht="24.75" customHeight="1">
      <c r="A978" s="47">
        <v>45</v>
      </c>
      <c r="B978" s="47" t="s">
        <v>1773</v>
      </c>
      <c r="C978" s="114" t="s">
        <v>19</v>
      </c>
      <c r="D978" s="114" t="s">
        <v>36</v>
      </c>
      <c r="E978" s="47">
        <v>90</v>
      </c>
      <c r="F978" s="48" t="str">
        <f t="shared" si="6"/>
        <v>Xuất sắc</v>
      </c>
      <c r="G978" s="3"/>
    </row>
    <row r="979" spans="1:7" ht="24.75" customHeight="1">
      <c r="A979" s="47">
        <v>46</v>
      </c>
      <c r="B979" s="47" t="s">
        <v>1774</v>
      </c>
      <c r="C979" s="114" t="s">
        <v>21</v>
      </c>
      <c r="D979" s="114" t="s">
        <v>98</v>
      </c>
      <c r="E979" s="47">
        <v>85</v>
      </c>
      <c r="F979" s="48" t="str">
        <f t="shared" si="6"/>
        <v>Tốt</v>
      </c>
      <c r="G979" s="3"/>
    </row>
    <row r="980" spans="1:7" ht="24.75" customHeight="1">
      <c r="A980" s="47">
        <v>47</v>
      </c>
      <c r="B980" s="47" t="s">
        <v>1775</v>
      </c>
      <c r="C980" s="114" t="s">
        <v>1776</v>
      </c>
      <c r="D980" s="114" t="s">
        <v>98</v>
      </c>
      <c r="E980" s="47">
        <v>73</v>
      </c>
      <c r="F980" s="48" t="str">
        <f t="shared" si="6"/>
        <v>Khá</v>
      </c>
      <c r="G980" s="3"/>
    </row>
    <row r="981" spans="1:7" ht="24.75" customHeight="1">
      <c r="A981" s="47">
        <v>48</v>
      </c>
      <c r="B981" s="47" t="s">
        <v>1777</v>
      </c>
      <c r="C981" s="114" t="s">
        <v>94</v>
      </c>
      <c r="D981" s="114" t="s">
        <v>99</v>
      </c>
      <c r="E981" s="47">
        <v>85</v>
      </c>
      <c r="F981" s="48" t="str">
        <f t="shared" si="6"/>
        <v>Tốt</v>
      </c>
      <c r="G981" s="3"/>
    </row>
    <row r="982" spans="1:7" ht="24.75" customHeight="1">
      <c r="A982" s="47">
        <v>49</v>
      </c>
      <c r="B982" s="47" t="s">
        <v>1778</v>
      </c>
      <c r="C982" s="114" t="s">
        <v>19</v>
      </c>
      <c r="D982" s="114" t="s">
        <v>100</v>
      </c>
      <c r="E982" s="47">
        <v>80</v>
      </c>
      <c r="F982" s="48" t="str">
        <f t="shared" si="6"/>
        <v>Tốt</v>
      </c>
      <c r="G982" s="3"/>
    </row>
    <row r="983" spans="1:7" ht="24.75" customHeight="1">
      <c r="A983" s="47">
        <v>50</v>
      </c>
      <c r="B983" s="47" t="s">
        <v>1779</v>
      </c>
      <c r="C983" s="114" t="s">
        <v>1780</v>
      </c>
      <c r="D983" s="114" t="s">
        <v>100</v>
      </c>
      <c r="E983" s="47">
        <v>90</v>
      </c>
      <c r="F983" s="48" t="str">
        <f t="shared" si="6"/>
        <v>Xuất sắc</v>
      </c>
      <c r="G983" s="3"/>
    </row>
    <row r="984" spans="1:7" ht="24.75" customHeight="1">
      <c r="A984" s="47">
        <v>51</v>
      </c>
      <c r="B984" s="47" t="s">
        <v>1781</v>
      </c>
      <c r="C984" s="114" t="s">
        <v>1782</v>
      </c>
      <c r="D984" s="114" t="s">
        <v>101</v>
      </c>
      <c r="E984" s="47">
        <v>85</v>
      </c>
      <c r="F984" s="48" t="str">
        <f t="shared" si="6"/>
        <v>Tốt</v>
      </c>
      <c r="G984" s="3"/>
    </row>
    <row r="985" spans="1:7" ht="24.75" customHeight="1">
      <c r="A985" s="47">
        <v>52</v>
      </c>
      <c r="B985" s="47" t="s">
        <v>1783</v>
      </c>
      <c r="C985" s="114" t="s">
        <v>21</v>
      </c>
      <c r="D985" s="114" t="s">
        <v>102</v>
      </c>
      <c r="E985" s="47">
        <v>96</v>
      </c>
      <c r="F985" s="48" t="str">
        <f t="shared" si="6"/>
        <v>Xuất sắc</v>
      </c>
      <c r="G985" s="3"/>
    </row>
    <row r="986" spans="1:7" ht="24.75" customHeight="1">
      <c r="A986" s="47">
        <v>53</v>
      </c>
      <c r="B986" s="47" t="s">
        <v>1784</v>
      </c>
      <c r="C986" s="114" t="s">
        <v>1785</v>
      </c>
      <c r="D986" s="114" t="s">
        <v>102</v>
      </c>
      <c r="E986" s="47">
        <v>85</v>
      </c>
      <c r="F986" s="48" t="str">
        <f t="shared" si="6"/>
        <v>Tốt</v>
      </c>
      <c r="G986" s="3"/>
    </row>
    <row r="987" spans="1:7" ht="24.75" customHeight="1">
      <c r="A987" s="47">
        <v>54</v>
      </c>
      <c r="B987" s="47" t="s">
        <v>1786</v>
      </c>
      <c r="C987" s="114" t="s">
        <v>103</v>
      </c>
      <c r="D987" s="114" t="s">
        <v>102</v>
      </c>
      <c r="E987" s="47">
        <v>85</v>
      </c>
      <c r="F987" s="48" t="str">
        <f t="shared" si="6"/>
        <v>Tốt</v>
      </c>
      <c r="G987" s="3"/>
    </row>
    <row r="988" spans="1:7" ht="24.75" customHeight="1">
      <c r="A988" s="47">
        <v>55</v>
      </c>
      <c r="B988" s="47" t="s">
        <v>1787</v>
      </c>
      <c r="C988" s="114" t="s">
        <v>37</v>
      </c>
      <c r="D988" s="114" t="s">
        <v>38</v>
      </c>
      <c r="E988" s="47">
        <v>80</v>
      </c>
      <c r="F988" s="48" t="str">
        <f t="shared" si="6"/>
        <v>Tốt</v>
      </c>
      <c r="G988" s="3"/>
    </row>
    <row r="989" spans="1:7" ht="24.75" customHeight="1">
      <c r="A989" s="47">
        <v>56</v>
      </c>
      <c r="B989" s="47" t="s">
        <v>1788</v>
      </c>
      <c r="C989" s="114" t="s">
        <v>60</v>
      </c>
      <c r="D989" s="114" t="s">
        <v>104</v>
      </c>
      <c r="E989" s="47">
        <v>80</v>
      </c>
      <c r="F989" s="48" t="str">
        <f t="shared" si="6"/>
        <v>Tốt</v>
      </c>
      <c r="G989" s="3"/>
    </row>
    <row r="990" spans="1:7" ht="24.75" customHeight="1">
      <c r="A990" s="47">
        <v>57</v>
      </c>
      <c r="B990" s="47" t="s">
        <v>1789</v>
      </c>
      <c r="C990" s="114" t="s">
        <v>105</v>
      </c>
      <c r="D990" s="114" t="s">
        <v>106</v>
      </c>
      <c r="E990" s="47">
        <v>90</v>
      </c>
      <c r="F990" s="48" t="str">
        <f t="shared" si="6"/>
        <v>Xuất sắc</v>
      </c>
      <c r="G990" s="3"/>
    </row>
    <row r="991" spans="1:7" ht="24.75" customHeight="1">
      <c r="A991" s="47">
        <v>58</v>
      </c>
      <c r="B991" s="47" t="s">
        <v>1790</v>
      </c>
      <c r="C991" s="114" t="s">
        <v>1791</v>
      </c>
      <c r="D991" s="114" t="s">
        <v>28</v>
      </c>
      <c r="E991" s="88">
        <v>90</v>
      </c>
      <c r="F991" s="48" t="str">
        <f t="shared" si="6"/>
        <v>Xuất sắc</v>
      </c>
      <c r="G991" s="3"/>
    </row>
    <row r="992" spans="1:7" ht="24.75" customHeight="1">
      <c r="A992" s="47">
        <v>59</v>
      </c>
      <c r="B992" s="47" t="s">
        <v>1792</v>
      </c>
      <c r="C992" s="114" t="s">
        <v>82</v>
      </c>
      <c r="D992" s="114" t="s">
        <v>28</v>
      </c>
      <c r="E992" s="47">
        <v>80</v>
      </c>
      <c r="F992" s="48" t="str">
        <f t="shared" si="6"/>
        <v>Tốt</v>
      </c>
      <c r="G992" s="3"/>
    </row>
    <row r="993" spans="1:7" ht="24.75" customHeight="1">
      <c r="A993" s="47">
        <v>60</v>
      </c>
      <c r="B993" s="47" t="s">
        <v>1793</v>
      </c>
      <c r="C993" s="114" t="s">
        <v>1794</v>
      </c>
      <c r="D993" s="114" t="s">
        <v>107</v>
      </c>
      <c r="E993" s="47">
        <v>35</v>
      </c>
      <c r="F993" s="48" t="str">
        <f t="shared" si="6"/>
        <v>Yếu</v>
      </c>
      <c r="G993" s="48" t="s">
        <v>72</v>
      </c>
    </row>
    <row r="994" spans="1:7" ht="24.75" customHeight="1">
      <c r="A994" s="47">
        <v>61</v>
      </c>
      <c r="B994" s="47" t="s">
        <v>1795</v>
      </c>
      <c r="C994" s="114" t="s">
        <v>1796</v>
      </c>
      <c r="D994" s="114" t="s">
        <v>65</v>
      </c>
      <c r="E994" s="47">
        <v>91</v>
      </c>
      <c r="F994" s="48" t="str">
        <f t="shared" si="6"/>
        <v>Xuất sắc</v>
      </c>
      <c r="G994" s="3"/>
    </row>
    <row r="995" spans="1:7" ht="24.75" customHeight="1">
      <c r="A995" s="47">
        <v>62</v>
      </c>
      <c r="B995" s="47" t="s">
        <v>1797</v>
      </c>
      <c r="C995" s="114" t="s">
        <v>108</v>
      </c>
      <c r="D995" s="114" t="s">
        <v>65</v>
      </c>
      <c r="E995" s="47">
        <v>80</v>
      </c>
      <c r="F995" s="48" t="str">
        <f t="shared" si="6"/>
        <v>Tốt</v>
      </c>
      <c r="G995" s="3"/>
    </row>
    <row r="996" spans="1:7" ht="24.75" customHeight="1">
      <c r="A996" s="47">
        <v>63</v>
      </c>
      <c r="B996" s="68" t="s">
        <v>1798</v>
      </c>
      <c r="C996" s="116" t="s">
        <v>1799</v>
      </c>
      <c r="D996" s="116" t="s">
        <v>1800</v>
      </c>
      <c r="E996" s="48">
        <v>64</v>
      </c>
      <c r="F996" s="48" t="str">
        <f t="shared" si="6"/>
        <v>Trung bình</v>
      </c>
      <c r="G996" s="3"/>
    </row>
    <row r="997" spans="1:7" ht="24.75" customHeight="1">
      <c r="A997" s="3"/>
      <c r="B997" s="45" t="s">
        <v>1801</v>
      </c>
      <c r="C997" s="3"/>
      <c r="D997" s="3"/>
      <c r="E997" s="3"/>
      <c r="F997" s="3"/>
      <c r="G997" s="3"/>
    </row>
    <row r="998" spans="1:7" ht="24.75" customHeight="1">
      <c r="A998" s="46">
        <v>1</v>
      </c>
      <c r="B998" s="46" t="s">
        <v>1802</v>
      </c>
      <c r="C998" s="49" t="s">
        <v>1803</v>
      </c>
      <c r="D998" s="50" t="s">
        <v>109</v>
      </c>
      <c r="E998" s="46">
        <v>80</v>
      </c>
      <c r="F998" s="51" t="str">
        <f aca="true" t="shared" si="7" ref="F998:F1061">IF(E998&gt;=90,"Xuất sắc",IF(E998&gt;=80,"Tốt",IF(E998&gt;=65,"Khá",IF(E998&gt;=50,"Trung bình",IF(E998&gt;=35,"Yếu","Kém")))))</f>
        <v>Tốt</v>
      </c>
      <c r="G998" s="52"/>
    </row>
    <row r="999" spans="1:7" ht="24.75" customHeight="1">
      <c r="A999" s="46">
        <v>2</v>
      </c>
      <c r="B999" s="46" t="s">
        <v>1804</v>
      </c>
      <c r="C999" s="49" t="s">
        <v>1805</v>
      </c>
      <c r="D999" s="50" t="s">
        <v>23</v>
      </c>
      <c r="E999" s="46">
        <v>90</v>
      </c>
      <c r="F999" s="51" t="str">
        <f t="shared" si="7"/>
        <v>Xuất sắc</v>
      </c>
      <c r="G999" s="52"/>
    </row>
    <row r="1000" spans="1:7" ht="24.75" customHeight="1">
      <c r="A1000" s="46">
        <v>3</v>
      </c>
      <c r="B1000" s="46" t="s">
        <v>1806</v>
      </c>
      <c r="C1000" s="49" t="s">
        <v>110</v>
      </c>
      <c r="D1000" s="50" t="s">
        <v>111</v>
      </c>
      <c r="E1000" s="46">
        <v>87</v>
      </c>
      <c r="F1000" s="51" t="str">
        <f t="shared" si="7"/>
        <v>Tốt</v>
      </c>
      <c r="G1000" s="52"/>
    </row>
    <row r="1001" spans="1:7" ht="24.75" customHeight="1">
      <c r="A1001" s="46">
        <v>4</v>
      </c>
      <c r="B1001" s="46" t="s">
        <v>1807</v>
      </c>
      <c r="C1001" s="49" t="s">
        <v>1808</v>
      </c>
      <c r="D1001" s="50" t="s">
        <v>1809</v>
      </c>
      <c r="E1001" s="46">
        <v>86</v>
      </c>
      <c r="F1001" s="51" t="str">
        <f t="shared" si="7"/>
        <v>Tốt</v>
      </c>
      <c r="G1001" s="52"/>
    </row>
    <row r="1002" spans="1:7" ht="24.75" customHeight="1">
      <c r="A1002" s="46">
        <v>5</v>
      </c>
      <c r="B1002" s="46" t="s">
        <v>1810</v>
      </c>
      <c r="C1002" s="49" t="s">
        <v>112</v>
      </c>
      <c r="D1002" s="50" t="s">
        <v>73</v>
      </c>
      <c r="E1002" s="46">
        <v>90</v>
      </c>
      <c r="F1002" s="51" t="str">
        <f t="shared" si="7"/>
        <v>Xuất sắc</v>
      </c>
      <c r="G1002" s="52"/>
    </row>
    <row r="1003" spans="1:7" ht="24.75" customHeight="1">
      <c r="A1003" s="46">
        <v>6</v>
      </c>
      <c r="B1003" s="46" t="s">
        <v>1811</v>
      </c>
      <c r="C1003" s="49" t="s">
        <v>113</v>
      </c>
      <c r="D1003" s="50" t="s">
        <v>114</v>
      </c>
      <c r="E1003" s="46">
        <v>85</v>
      </c>
      <c r="F1003" s="51" t="str">
        <f t="shared" si="7"/>
        <v>Tốt</v>
      </c>
      <c r="G1003" s="52"/>
    </row>
    <row r="1004" spans="1:7" ht="24.75" customHeight="1">
      <c r="A1004" s="46">
        <v>7</v>
      </c>
      <c r="B1004" s="46" t="s">
        <v>1812</v>
      </c>
      <c r="C1004" s="49" t="s">
        <v>1813</v>
      </c>
      <c r="D1004" s="50" t="s">
        <v>115</v>
      </c>
      <c r="E1004" s="46">
        <v>64</v>
      </c>
      <c r="F1004" s="51" t="str">
        <f t="shared" si="7"/>
        <v>Trung bình</v>
      </c>
      <c r="G1004" s="52" t="s">
        <v>116</v>
      </c>
    </row>
    <row r="1005" spans="1:7" ht="24.75" customHeight="1">
      <c r="A1005" s="46">
        <v>8</v>
      </c>
      <c r="B1005" s="46" t="s">
        <v>1814</v>
      </c>
      <c r="C1005" s="49" t="s">
        <v>1815</v>
      </c>
      <c r="D1005" s="50" t="s">
        <v>117</v>
      </c>
      <c r="E1005" s="46">
        <v>88</v>
      </c>
      <c r="F1005" s="51" t="str">
        <f t="shared" si="7"/>
        <v>Tốt</v>
      </c>
      <c r="G1005" s="52"/>
    </row>
    <row r="1006" spans="1:7" ht="24.75" customHeight="1">
      <c r="A1006" s="46">
        <v>9</v>
      </c>
      <c r="B1006" s="46" t="s">
        <v>1816</v>
      </c>
      <c r="C1006" s="49" t="s">
        <v>1817</v>
      </c>
      <c r="D1006" s="50" t="s">
        <v>117</v>
      </c>
      <c r="E1006" s="46">
        <v>83</v>
      </c>
      <c r="F1006" s="51" t="str">
        <f t="shared" si="7"/>
        <v>Tốt</v>
      </c>
      <c r="G1006" s="52"/>
    </row>
    <row r="1007" spans="1:7" ht="24.75" customHeight="1">
      <c r="A1007" s="46">
        <v>10</v>
      </c>
      <c r="B1007" s="46" t="s">
        <v>1818</v>
      </c>
      <c r="C1007" s="49" t="s">
        <v>118</v>
      </c>
      <c r="D1007" s="50" t="s">
        <v>117</v>
      </c>
      <c r="E1007" s="46">
        <v>85</v>
      </c>
      <c r="F1007" s="51" t="str">
        <f t="shared" si="7"/>
        <v>Tốt</v>
      </c>
      <c r="G1007" s="52"/>
    </row>
    <row r="1008" spans="1:7" ht="24.75" customHeight="1">
      <c r="A1008" s="46">
        <v>11</v>
      </c>
      <c r="B1008" s="46" t="s">
        <v>1819</v>
      </c>
      <c r="C1008" s="49" t="s">
        <v>119</v>
      </c>
      <c r="D1008" s="50" t="s">
        <v>120</v>
      </c>
      <c r="E1008" s="46">
        <v>88</v>
      </c>
      <c r="F1008" s="51" t="str">
        <f t="shared" si="7"/>
        <v>Tốt</v>
      </c>
      <c r="G1008" s="52"/>
    </row>
    <row r="1009" spans="1:7" ht="24.75" customHeight="1">
      <c r="A1009" s="46">
        <v>12</v>
      </c>
      <c r="B1009" s="46" t="s">
        <v>1820</v>
      </c>
      <c r="C1009" s="49" t="s">
        <v>1821</v>
      </c>
      <c r="D1009" s="50" t="s">
        <v>120</v>
      </c>
      <c r="E1009" s="46">
        <v>99</v>
      </c>
      <c r="F1009" s="51" t="str">
        <f t="shared" si="7"/>
        <v>Xuất sắc</v>
      </c>
      <c r="G1009" s="52"/>
    </row>
    <row r="1010" spans="1:7" ht="24.75" customHeight="1">
      <c r="A1010" s="46">
        <v>13</v>
      </c>
      <c r="B1010" s="46" t="s">
        <v>1822</v>
      </c>
      <c r="C1010" s="49" t="s">
        <v>121</v>
      </c>
      <c r="D1010" s="50" t="s">
        <v>122</v>
      </c>
      <c r="E1010" s="46">
        <v>79</v>
      </c>
      <c r="F1010" s="51" t="str">
        <f t="shared" si="7"/>
        <v>Khá</v>
      </c>
      <c r="G1010" s="52"/>
    </row>
    <row r="1011" spans="1:7" ht="24.75" customHeight="1">
      <c r="A1011" s="46">
        <v>14</v>
      </c>
      <c r="B1011" s="46" t="s">
        <v>1823</v>
      </c>
      <c r="C1011" s="49" t="s">
        <v>1824</v>
      </c>
      <c r="D1011" s="50" t="s">
        <v>76</v>
      </c>
      <c r="E1011" s="46">
        <v>85</v>
      </c>
      <c r="F1011" s="51" t="str">
        <f t="shared" si="7"/>
        <v>Tốt</v>
      </c>
      <c r="G1011" s="52"/>
    </row>
    <row r="1012" spans="1:7" ht="24.75" customHeight="1">
      <c r="A1012" s="46">
        <v>15</v>
      </c>
      <c r="B1012" s="46" t="s">
        <v>1825</v>
      </c>
      <c r="C1012" s="49" t="s">
        <v>119</v>
      </c>
      <c r="D1012" s="50" t="s">
        <v>43</v>
      </c>
      <c r="E1012" s="46">
        <v>90</v>
      </c>
      <c r="F1012" s="51" t="str">
        <f t="shared" si="7"/>
        <v>Xuất sắc</v>
      </c>
      <c r="G1012" s="52"/>
    </row>
    <row r="1013" spans="1:7" ht="24.75" customHeight="1">
      <c r="A1013" s="46">
        <v>16</v>
      </c>
      <c r="B1013" s="46" t="s">
        <v>1826</v>
      </c>
      <c r="C1013" s="49" t="s">
        <v>1827</v>
      </c>
      <c r="D1013" s="50" t="s">
        <v>43</v>
      </c>
      <c r="E1013" s="46">
        <v>80</v>
      </c>
      <c r="F1013" s="51" t="str">
        <f t="shared" si="7"/>
        <v>Tốt</v>
      </c>
      <c r="G1013" s="52"/>
    </row>
    <row r="1014" spans="1:7" ht="24.75" customHeight="1">
      <c r="A1014" s="46">
        <v>17</v>
      </c>
      <c r="B1014" s="46" t="s">
        <v>1828</v>
      </c>
      <c r="C1014" s="49" t="s">
        <v>1829</v>
      </c>
      <c r="D1014" s="50" t="s">
        <v>43</v>
      </c>
      <c r="E1014" s="46">
        <v>80</v>
      </c>
      <c r="F1014" s="51" t="str">
        <f t="shared" si="7"/>
        <v>Tốt</v>
      </c>
      <c r="G1014" s="52"/>
    </row>
    <row r="1015" spans="1:7" ht="24.75" customHeight="1">
      <c r="A1015" s="46">
        <v>18</v>
      </c>
      <c r="B1015" s="46" t="s">
        <v>1830</v>
      </c>
      <c r="C1015" s="49" t="s">
        <v>1831</v>
      </c>
      <c r="D1015" s="50" t="s">
        <v>79</v>
      </c>
      <c r="E1015" s="46">
        <v>87</v>
      </c>
      <c r="F1015" s="51" t="str">
        <f t="shared" si="7"/>
        <v>Tốt</v>
      </c>
      <c r="G1015" s="52"/>
    </row>
    <row r="1016" spans="1:7" ht="24.75" customHeight="1">
      <c r="A1016" s="46">
        <v>19</v>
      </c>
      <c r="B1016" s="46" t="s">
        <v>1832</v>
      </c>
      <c r="C1016" s="49" t="s">
        <v>110</v>
      </c>
      <c r="D1016" s="50" t="s">
        <v>1833</v>
      </c>
      <c r="E1016" s="46">
        <v>84</v>
      </c>
      <c r="F1016" s="51" t="str">
        <f t="shared" si="7"/>
        <v>Tốt</v>
      </c>
      <c r="G1016" s="52"/>
    </row>
    <row r="1017" spans="1:7" ht="24.75" customHeight="1">
      <c r="A1017" s="46">
        <v>20</v>
      </c>
      <c r="B1017" s="46" t="s">
        <v>1834</v>
      </c>
      <c r="C1017" s="49" t="s">
        <v>1682</v>
      </c>
      <c r="D1017" s="50" t="s">
        <v>44</v>
      </c>
      <c r="E1017" s="46">
        <v>90</v>
      </c>
      <c r="F1017" s="51" t="str">
        <f t="shared" si="7"/>
        <v>Xuất sắc</v>
      </c>
      <c r="G1017" s="52"/>
    </row>
    <row r="1018" spans="1:7" ht="24.75" customHeight="1">
      <c r="A1018" s="46">
        <v>21</v>
      </c>
      <c r="B1018" s="46" t="s">
        <v>1835</v>
      </c>
      <c r="C1018" s="49" t="s">
        <v>1836</v>
      </c>
      <c r="D1018" s="50" t="s">
        <v>1837</v>
      </c>
      <c r="E1018" s="46">
        <v>87</v>
      </c>
      <c r="F1018" s="51" t="str">
        <f t="shared" si="7"/>
        <v>Tốt</v>
      </c>
      <c r="G1018" s="52"/>
    </row>
    <row r="1019" spans="1:7" ht="24.75" customHeight="1">
      <c r="A1019" s="46">
        <v>22</v>
      </c>
      <c r="B1019" s="46" t="s">
        <v>1838</v>
      </c>
      <c r="C1019" s="49" t="s">
        <v>123</v>
      </c>
      <c r="D1019" s="50" t="s">
        <v>124</v>
      </c>
      <c r="E1019" s="46">
        <v>92</v>
      </c>
      <c r="F1019" s="51" t="str">
        <f t="shared" si="7"/>
        <v>Xuất sắc</v>
      </c>
      <c r="G1019" s="52"/>
    </row>
    <row r="1020" spans="1:7" ht="24.75" customHeight="1">
      <c r="A1020" s="46">
        <v>23</v>
      </c>
      <c r="B1020" s="46" t="s">
        <v>1839</v>
      </c>
      <c r="C1020" s="49" t="s">
        <v>1840</v>
      </c>
      <c r="D1020" s="50" t="s">
        <v>125</v>
      </c>
      <c r="E1020" s="46">
        <v>87</v>
      </c>
      <c r="F1020" s="51" t="str">
        <f t="shared" si="7"/>
        <v>Tốt</v>
      </c>
      <c r="G1020" s="52"/>
    </row>
    <row r="1021" spans="1:7" ht="24.75" customHeight="1">
      <c r="A1021" s="46">
        <v>24</v>
      </c>
      <c r="B1021" s="46" t="s">
        <v>1841</v>
      </c>
      <c r="C1021" s="49" t="s">
        <v>1842</v>
      </c>
      <c r="D1021" s="50" t="s">
        <v>32</v>
      </c>
      <c r="E1021" s="46">
        <v>49</v>
      </c>
      <c r="F1021" s="51" t="str">
        <f t="shared" si="7"/>
        <v>Yếu</v>
      </c>
      <c r="G1021" s="48" t="s">
        <v>72</v>
      </c>
    </row>
    <row r="1022" spans="1:7" ht="24.75" customHeight="1">
      <c r="A1022" s="46">
        <v>25</v>
      </c>
      <c r="B1022" s="46" t="s">
        <v>1843</v>
      </c>
      <c r="C1022" s="49" t="s">
        <v>126</v>
      </c>
      <c r="D1022" s="50" t="s">
        <v>25</v>
      </c>
      <c r="E1022" s="46">
        <v>85</v>
      </c>
      <c r="F1022" s="51" t="str">
        <f t="shared" si="7"/>
        <v>Tốt</v>
      </c>
      <c r="G1022" s="52"/>
    </row>
    <row r="1023" spans="1:7" ht="24.75" customHeight="1">
      <c r="A1023" s="46">
        <v>26</v>
      </c>
      <c r="B1023" s="46" t="s">
        <v>1844</v>
      </c>
      <c r="C1023" s="49" t="s">
        <v>1845</v>
      </c>
      <c r="D1023" s="50" t="s">
        <v>1846</v>
      </c>
      <c r="E1023" s="46">
        <v>64</v>
      </c>
      <c r="F1023" s="51" t="str">
        <f t="shared" si="7"/>
        <v>Trung bình</v>
      </c>
      <c r="G1023" s="52" t="s">
        <v>116</v>
      </c>
    </row>
    <row r="1024" spans="1:7" ht="24.75" customHeight="1">
      <c r="A1024" s="46">
        <v>27</v>
      </c>
      <c r="B1024" s="46" t="s">
        <v>1847</v>
      </c>
      <c r="C1024" s="49" t="s">
        <v>1848</v>
      </c>
      <c r="D1024" s="50" t="s">
        <v>86</v>
      </c>
      <c r="E1024" s="46">
        <v>49</v>
      </c>
      <c r="F1024" s="51" t="str">
        <f t="shared" si="7"/>
        <v>Yếu</v>
      </c>
      <c r="G1024" s="48" t="s">
        <v>72</v>
      </c>
    </row>
    <row r="1025" spans="1:7" ht="24.75" customHeight="1">
      <c r="A1025" s="46">
        <v>28</v>
      </c>
      <c r="B1025" s="46" t="s">
        <v>1849</v>
      </c>
      <c r="C1025" s="49" t="s">
        <v>1850</v>
      </c>
      <c r="D1025" s="50" t="s">
        <v>1643</v>
      </c>
      <c r="E1025" s="46">
        <v>79</v>
      </c>
      <c r="F1025" s="51" t="str">
        <f t="shared" si="7"/>
        <v>Khá</v>
      </c>
      <c r="G1025" s="52"/>
    </row>
    <row r="1026" spans="1:7" ht="24.75" customHeight="1">
      <c r="A1026" s="46">
        <v>29</v>
      </c>
      <c r="B1026" s="46" t="s">
        <v>1851</v>
      </c>
      <c r="C1026" s="49" t="s">
        <v>1852</v>
      </c>
      <c r="D1026" s="50" t="s">
        <v>1643</v>
      </c>
      <c r="E1026" s="46">
        <v>80</v>
      </c>
      <c r="F1026" s="51" t="str">
        <f t="shared" si="7"/>
        <v>Tốt</v>
      </c>
      <c r="G1026" s="52"/>
    </row>
    <row r="1027" spans="1:7" ht="24.75" customHeight="1">
      <c r="A1027" s="46">
        <v>30</v>
      </c>
      <c r="B1027" s="46" t="s">
        <v>1853</v>
      </c>
      <c r="C1027" s="49" t="s">
        <v>1854</v>
      </c>
      <c r="D1027" s="50" t="s">
        <v>51</v>
      </c>
      <c r="E1027" s="46">
        <v>80</v>
      </c>
      <c r="F1027" s="51" t="str">
        <f t="shared" si="7"/>
        <v>Tốt</v>
      </c>
      <c r="G1027" s="52"/>
    </row>
    <row r="1028" spans="1:7" ht="24.75" customHeight="1">
      <c r="A1028" s="46">
        <v>31</v>
      </c>
      <c r="B1028" s="46" t="s">
        <v>1855</v>
      </c>
      <c r="C1028" s="49" t="s">
        <v>1856</v>
      </c>
      <c r="D1028" s="50" t="s">
        <v>51</v>
      </c>
      <c r="E1028" s="46">
        <v>88</v>
      </c>
      <c r="F1028" s="51" t="str">
        <f t="shared" si="7"/>
        <v>Tốt</v>
      </c>
      <c r="G1028" s="52"/>
    </row>
    <row r="1029" spans="1:7" ht="24.75" customHeight="1">
      <c r="A1029" s="46">
        <v>32</v>
      </c>
      <c r="B1029" s="46" t="s">
        <v>1857</v>
      </c>
      <c r="C1029" s="49" t="s">
        <v>19</v>
      </c>
      <c r="D1029" s="50" t="s">
        <v>127</v>
      </c>
      <c r="E1029" s="46">
        <v>89</v>
      </c>
      <c r="F1029" s="51" t="str">
        <f t="shared" si="7"/>
        <v>Tốt</v>
      </c>
      <c r="G1029" s="52"/>
    </row>
    <row r="1030" spans="1:7" ht="24.75" customHeight="1">
      <c r="A1030" s="46">
        <v>33</v>
      </c>
      <c r="B1030" s="46" t="s">
        <v>1858</v>
      </c>
      <c r="C1030" s="49" t="s">
        <v>29</v>
      </c>
      <c r="D1030" s="50" t="s">
        <v>127</v>
      </c>
      <c r="E1030" s="46">
        <v>80</v>
      </c>
      <c r="F1030" s="51" t="str">
        <f t="shared" si="7"/>
        <v>Tốt</v>
      </c>
      <c r="G1030" s="52"/>
    </row>
    <row r="1031" spans="1:7" ht="24.75" customHeight="1">
      <c r="A1031" s="46">
        <v>34</v>
      </c>
      <c r="B1031" s="46" t="s">
        <v>1859</v>
      </c>
      <c r="C1031" s="49" t="s">
        <v>1860</v>
      </c>
      <c r="D1031" s="50" t="s">
        <v>26</v>
      </c>
      <c r="E1031" s="46">
        <v>94</v>
      </c>
      <c r="F1031" s="51" t="str">
        <f t="shared" si="7"/>
        <v>Xuất sắc</v>
      </c>
      <c r="G1031" s="52"/>
    </row>
    <row r="1032" spans="1:7" ht="24.75" customHeight="1">
      <c r="A1032" s="46">
        <v>35</v>
      </c>
      <c r="B1032" s="46" t="s">
        <v>1861</v>
      </c>
      <c r="C1032" s="49" t="s">
        <v>33</v>
      </c>
      <c r="D1032" s="50" t="s">
        <v>26</v>
      </c>
      <c r="E1032" s="46">
        <v>86</v>
      </c>
      <c r="F1032" s="51" t="str">
        <f t="shared" si="7"/>
        <v>Tốt</v>
      </c>
      <c r="G1032" s="52"/>
    </row>
    <row r="1033" spans="1:7" ht="24.75" customHeight="1">
      <c r="A1033" s="46">
        <v>36</v>
      </c>
      <c r="B1033" s="46" t="s">
        <v>1862</v>
      </c>
      <c r="C1033" s="49" t="s">
        <v>1863</v>
      </c>
      <c r="D1033" s="50" t="s">
        <v>26</v>
      </c>
      <c r="E1033" s="46">
        <v>90</v>
      </c>
      <c r="F1033" s="51" t="str">
        <f t="shared" si="7"/>
        <v>Xuất sắc</v>
      </c>
      <c r="G1033" s="52"/>
    </row>
    <row r="1034" spans="1:7" ht="24.75" customHeight="1">
      <c r="A1034" s="46">
        <v>37</v>
      </c>
      <c r="B1034" s="46" t="s">
        <v>1864</v>
      </c>
      <c r="C1034" s="49" t="s">
        <v>1865</v>
      </c>
      <c r="D1034" s="50" t="s">
        <v>90</v>
      </c>
      <c r="E1034" s="46">
        <v>49</v>
      </c>
      <c r="F1034" s="51" t="str">
        <f t="shared" si="7"/>
        <v>Yếu</v>
      </c>
      <c r="G1034" s="48" t="s">
        <v>72</v>
      </c>
    </row>
    <row r="1035" spans="1:7" ht="24.75" customHeight="1">
      <c r="A1035" s="46">
        <v>38</v>
      </c>
      <c r="B1035" s="46" t="s">
        <v>1866</v>
      </c>
      <c r="C1035" s="49" t="s">
        <v>110</v>
      </c>
      <c r="D1035" s="50" t="s">
        <v>128</v>
      </c>
      <c r="E1035" s="46">
        <v>80</v>
      </c>
      <c r="F1035" s="51" t="str">
        <f t="shared" si="7"/>
        <v>Tốt</v>
      </c>
      <c r="G1035" s="52"/>
    </row>
    <row r="1036" spans="1:7" ht="24.75" customHeight="1">
      <c r="A1036" s="46">
        <v>39</v>
      </c>
      <c r="B1036" s="46" t="s">
        <v>1867</v>
      </c>
      <c r="C1036" s="49" t="s">
        <v>129</v>
      </c>
      <c r="D1036" s="50" t="s">
        <v>97</v>
      </c>
      <c r="E1036" s="46">
        <v>90</v>
      </c>
      <c r="F1036" s="51" t="str">
        <f t="shared" si="7"/>
        <v>Xuất sắc</v>
      </c>
      <c r="G1036" s="52"/>
    </row>
    <row r="1037" spans="1:7" ht="24.75" customHeight="1">
      <c r="A1037" s="46">
        <v>40</v>
      </c>
      <c r="B1037" s="46" t="s">
        <v>1868</v>
      </c>
      <c r="C1037" s="49" t="s">
        <v>1869</v>
      </c>
      <c r="D1037" s="50" t="s">
        <v>97</v>
      </c>
      <c r="E1037" s="46">
        <v>97</v>
      </c>
      <c r="F1037" s="51" t="str">
        <f t="shared" si="7"/>
        <v>Xuất sắc</v>
      </c>
      <c r="G1037" s="52"/>
    </row>
    <row r="1038" spans="1:7" ht="24.75" customHeight="1">
      <c r="A1038" s="46">
        <v>41</v>
      </c>
      <c r="B1038" s="46" t="s">
        <v>1870</v>
      </c>
      <c r="C1038" s="49" t="s">
        <v>1871</v>
      </c>
      <c r="D1038" s="50" t="s">
        <v>97</v>
      </c>
      <c r="E1038" s="46">
        <v>87</v>
      </c>
      <c r="F1038" s="51" t="str">
        <f t="shared" si="7"/>
        <v>Tốt</v>
      </c>
      <c r="G1038" s="52"/>
    </row>
    <row r="1039" spans="1:7" ht="24.75" customHeight="1">
      <c r="A1039" s="46">
        <v>42</v>
      </c>
      <c r="B1039" s="46" t="s">
        <v>1872</v>
      </c>
      <c r="C1039" s="49" t="s">
        <v>112</v>
      </c>
      <c r="D1039" s="50" t="s">
        <v>56</v>
      </c>
      <c r="E1039" s="46">
        <v>90</v>
      </c>
      <c r="F1039" s="51" t="str">
        <f t="shared" si="7"/>
        <v>Xuất sắc</v>
      </c>
      <c r="G1039" s="52"/>
    </row>
    <row r="1040" spans="1:7" ht="24.75" customHeight="1">
      <c r="A1040" s="46">
        <v>43</v>
      </c>
      <c r="B1040" s="46" t="s">
        <v>1873</v>
      </c>
      <c r="C1040" s="49" t="s">
        <v>1874</v>
      </c>
      <c r="D1040" s="50" t="s">
        <v>35</v>
      </c>
      <c r="E1040" s="46">
        <v>89</v>
      </c>
      <c r="F1040" s="51" t="str">
        <f t="shared" si="7"/>
        <v>Tốt</v>
      </c>
      <c r="G1040" s="52"/>
    </row>
    <row r="1041" spans="1:7" ht="24.75" customHeight="1">
      <c r="A1041" s="46">
        <v>44</v>
      </c>
      <c r="B1041" s="46" t="s">
        <v>1875</v>
      </c>
      <c r="C1041" s="49" t="s">
        <v>20</v>
      </c>
      <c r="D1041" s="50" t="s">
        <v>35</v>
      </c>
      <c r="E1041" s="46">
        <v>90</v>
      </c>
      <c r="F1041" s="51" t="str">
        <f t="shared" si="7"/>
        <v>Xuất sắc</v>
      </c>
      <c r="G1041" s="52"/>
    </row>
    <row r="1042" spans="1:7" ht="24.75" customHeight="1">
      <c r="A1042" s="46">
        <v>45</v>
      </c>
      <c r="B1042" s="46" t="s">
        <v>1876</v>
      </c>
      <c r="C1042" s="49" t="s">
        <v>130</v>
      </c>
      <c r="D1042" s="50" t="s">
        <v>99</v>
      </c>
      <c r="E1042" s="46">
        <v>90</v>
      </c>
      <c r="F1042" s="51" t="str">
        <f t="shared" si="7"/>
        <v>Xuất sắc</v>
      </c>
      <c r="G1042" s="52"/>
    </row>
    <row r="1043" spans="1:7" ht="24.75" customHeight="1">
      <c r="A1043" s="46">
        <v>46</v>
      </c>
      <c r="B1043" s="46" t="s">
        <v>1877</v>
      </c>
      <c r="C1043" s="49" t="s">
        <v>1878</v>
      </c>
      <c r="D1043" s="50" t="s">
        <v>99</v>
      </c>
      <c r="E1043" s="46">
        <v>91</v>
      </c>
      <c r="F1043" s="51" t="str">
        <f t="shared" si="7"/>
        <v>Xuất sắc</v>
      </c>
      <c r="G1043" s="52"/>
    </row>
    <row r="1044" spans="1:7" ht="24.75" customHeight="1">
      <c r="A1044" s="46">
        <v>47</v>
      </c>
      <c r="B1044" s="46" t="s">
        <v>1879</v>
      </c>
      <c r="C1044" s="49" t="s">
        <v>1880</v>
      </c>
      <c r="D1044" s="50" t="s">
        <v>100</v>
      </c>
      <c r="E1044" s="46">
        <v>87</v>
      </c>
      <c r="F1044" s="51" t="str">
        <f t="shared" si="7"/>
        <v>Tốt</v>
      </c>
      <c r="G1044" s="52"/>
    </row>
    <row r="1045" spans="1:7" ht="24.75" customHeight="1">
      <c r="A1045" s="46">
        <v>48</v>
      </c>
      <c r="B1045" s="46" t="s">
        <v>1881</v>
      </c>
      <c r="C1045" s="49" t="s">
        <v>131</v>
      </c>
      <c r="D1045" s="50" t="s">
        <v>132</v>
      </c>
      <c r="E1045" s="46">
        <v>86</v>
      </c>
      <c r="F1045" s="51" t="str">
        <f t="shared" si="7"/>
        <v>Tốt</v>
      </c>
      <c r="G1045" s="52"/>
    </row>
    <row r="1046" spans="1:7" ht="24.75" customHeight="1">
      <c r="A1046" s="46">
        <v>49</v>
      </c>
      <c r="B1046" s="46" t="s">
        <v>1882</v>
      </c>
      <c r="C1046" s="49" t="s">
        <v>1854</v>
      </c>
      <c r="D1046" s="50" t="s">
        <v>102</v>
      </c>
      <c r="E1046" s="46">
        <v>80</v>
      </c>
      <c r="F1046" s="51" t="str">
        <f t="shared" si="7"/>
        <v>Tốt</v>
      </c>
      <c r="G1046" s="52"/>
    </row>
    <row r="1047" spans="1:7" ht="24.75" customHeight="1">
      <c r="A1047" s="46">
        <v>50</v>
      </c>
      <c r="B1047" s="46" t="s">
        <v>1883</v>
      </c>
      <c r="C1047" s="49" t="s">
        <v>1884</v>
      </c>
      <c r="D1047" s="50" t="s">
        <v>38</v>
      </c>
      <c r="E1047" s="46">
        <v>89</v>
      </c>
      <c r="F1047" s="51" t="str">
        <f t="shared" si="7"/>
        <v>Tốt</v>
      </c>
      <c r="G1047" s="52"/>
    </row>
    <row r="1048" spans="1:7" ht="24.75" customHeight="1">
      <c r="A1048" s="46">
        <v>51</v>
      </c>
      <c r="B1048" s="46" t="s">
        <v>1885</v>
      </c>
      <c r="C1048" s="49" t="s">
        <v>133</v>
      </c>
      <c r="D1048" s="50" t="s">
        <v>38</v>
      </c>
      <c r="E1048" s="46">
        <v>90</v>
      </c>
      <c r="F1048" s="51" t="str">
        <f t="shared" si="7"/>
        <v>Xuất sắc</v>
      </c>
      <c r="G1048" s="52"/>
    </row>
    <row r="1049" spans="1:7" ht="24.75" customHeight="1">
      <c r="A1049" s="46">
        <v>52</v>
      </c>
      <c r="B1049" s="46" t="s">
        <v>1886</v>
      </c>
      <c r="C1049" s="49" t="s">
        <v>37</v>
      </c>
      <c r="D1049" s="50" t="s">
        <v>38</v>
      </c>
      <c r="E1049" s="46">
        <v>88</v>
      </c>
      <c r="F1049" s="51" t="str">
        <f t="shared" si="7"/>
        <v>Tốt</v>
      </c>
      <c r="G1049" s="52"/>
    </row>
    <row r="1050" spans="1:7" ht="24.75" customHeight="1">
      <c r="A1050" s="46">
        <v>53</v>
      </c>
      <c r="B1050" s="46" t="s">
        <v>1887</v>
      </c>
      <c r="C1050" s="49" t="s">
        <v>45</v>
      </c>
      <c r="D1050" s="50" t="s">
        <v>38</v>
      </c>
      <c r="E1050" s="46">
        <v>85</v>
      </c>
      <c r="F1050" s="51" t="str">
        <f t="shared" si="7"/>
        <v>Tốt</v>
      </c>
      <c r="G1050" s="52"/>
    </row>
    <row r="1051" spans="1:7" ht="24.75" customHeight="1">
      <c r="A1051" s="46">
        <v>54</v>
      </c>
      <c r="B1051" s="46" t="s">
        <v>1888</v>
      </c>
      <c r="C1051" s="49" t="s">
        <v>134</v>
      </c>
      <c r="D1051" s="50" t="s">
        <v>38</v>
      </c>
      <c r="E1051" s="46">
        <v>85</v>
      </c>
      <c r="F1051" s="51" t="str">
        <f t="shared" si="7"/>
        <v>Tốt</v>
      </c>
      <c r="G1051" s="52"/>
    </row>
    <row r="1052" spans="1:7" ht="24.75" customHeight="1">
      <c r="A1052" s="46">
        <v>55</v>
      </c>
      <c r="B1052" s="46" t="s">
        <v>1889</v>
      </c>
      <c r="C1052" s="49" t="s">
        <v>135</v>
      </c>
      <c r="D1052" s="50" t="s">
        <v>136</v>
      </c>
      <c r="E1052" s="46">
        <v>89</v>
      </c>
      <c r="F1052" s="51" t="str">
        <f t="shared" si="7"/>
        <v>Tốt</v>
      </c>
      <c r="G1052" s="52"/>
    </row>
    <row r="1053" spans="1:7" ht="24.75" customHeight="1">
      <c r="A1053" s="46">
        <v>56</v>
      </c>
      <c r="B1053" s="46" t="s">
        <v>1890</v>
      </c>
      <c r="C1053" s="49" t="s">
        <v>1891</v>
      </c>
      <c r="D1053" s="50" t="s">
        <v>27</v>
      </c>
      <c r="E1053" s="46">
        <v>90</v>
      </c>
      <c r="F1053" s="51" t="str">
        <f t="shared" si="7"/>
        <v>Xuất sắc</v>
      </c>
      <c r="G1053" s="52"/>
    </row>
    <row r="1054" spans="1:7" ht="24.75" customHeight="1">
      <c r="A1054" s="46">
        <v>57</v>
      </c>
      <c r="B1054" s="46" t="s">
        <v>1892</v>
      </c>
      <c r="C1054" s="49" t="s">
        <v>137</v>
      </c>
      <c r="D1054" s="50" t="s">
        <v>28</v>
      </c>
      <c r="E1054" s="46">
        <v>86</v>
      </c>
      <c r="F1054" s="51" t="str">
        <f t="shared" si="7"/>
        <v>Tốt</v>
      </c>
      <c r="G1054" s="52"/>
    </row>
    <row r="1055" spans="1:7" ht="24.75" customHeight="1">
      <c r="A1055" s="46">
        <v>58</v>
      </c>
      <c r="B1055" s="46" t="s">
        <v>1893</v>
      </c>
      <c r="C1055" s="49" t="s">
        <v>1894</v>
      </c>
      <c r="D1055" s="50" t="s">
        <v>28</v>
      </c>
      <c r="E1055" s="46">
        <v>89</v>
      </c>
      <c r="F1055" s="51" t="str">
        <f t="shared" si="7"/>
        <v>Tốt</v>
      </c>
      <c r="G1055" s="52"/>
    </row>
    <row r="1056" spans="1:7" ht="24.75" customHeight="1">
      <c r="A1056" s="46">
        <v>59</v>
      </c>
      <c r="B1056" s="46" t="s">
        <v>1895</v>
      </c>
      <c r="C1056" s="49" t="s">
        <v>20</v>
      </c>
      <c r="D1056" s="50" t="s">
        <v>28</v>
      </c>
      <c r="E1056" s="46">
        <v>86</v>
      </c>
      <c r="F1056" s="51" t="str">
        <f t="shared" si="7"/>
        <v>Tốt</v>
      </c>
      <c r="G1056" s="52"/>
    </row>
    <row r="1057" spans="1:7" ht="24.75" customHeight="1">
      <c r="A1057" s="46">
        <v>60</v>
      </c>
      <c r="B1057" s="46" t="s">
        <v>1896</v>
      </c>
      <c r="C1057" s="49" t="s">
        <v>1897</v>
      </c>
      <c r="D1057" s="50" t="s">
        <v>107</v>
      </c>
      <c r="E1057" s="46">
        <v>49</v>
      </c>
      <c r="F1057" s="51" t="str">
        <f t="shared" si="7"/>
        <v>Yếu</v>
      </c>
      <c r="G1057" s="48" t="s">
        <v>72</v>
      </c>
    </row>
    <row r="1058" spans="1:7" ht="24.75" customHeight="1">
      <c r="A1058" s="46">
        <v>61</v>
      </c>
      <c r="B1058" s="46" t="s">
        <v>1898</v>
      </c>
      <c r="C1058" s="49" t="s">
        <v>1899</v>
      </c>
      <c r="D1058" s="50" t="s">
        <v>138</v>
      </c>
      <c r="E1058" s="46">
        <v>87</v>
      </c>
      <c r="F1058" s="51" t="str">
        <f t="shared" si="7"/>
        <v>Tốt</v>
      </c>
      <c r="G1058" s="52"/>
    </row>
    <row r="1059" spans="1:7" ht="24.75" customHeight="1">
      <c r="A1059" s="46">
        <v>62</v>
      </c>
      <c r="B1059" s="46" t="s">
        <v>1900</v>
      </c>
      <c r="C1059" s="49" t="s">
        <v>1901</v>
      </c>
      <c r="D1059" s="50" t="s">
        <v>139</v>
      </c>
      <c r="E1059" s="46">
        <v>90</v>
      </c>
      <c r="F1059" s="51" t="str">
        <f t="shared" si="7"/>
        <v>Xuất sắc</v>
      </c>
      <c r="G1059" s="52"/>
    </row>
    <row r="1060" spans="1:7" ht="24.75" customHeight="1">
      <c r="A1060" s="46">
        <v>63</v>
      </c>
      <c r="B1060" s="46" t="s">
        <v>1902</v>
      </c>
      <c r="C1060" s="49" t="s">
        <v>140</v>
      </c>
      <c r="D1060" s="50" t="s">
        <v>141</v>
      </c>
      <c r="E1060" s="46">
        <v>79</v>
      </c>
      <c r="F1060" s="51" t="str">
        <f t="shared" si="7"/>
        <v>Khá</v>
      </c>
      <c r="G1060" s="52"/>
    </row>
    <row r="1061" spans="1:7" ht="24.75" customHeight="1">
      <c r="A1061" s="46">
        <v>64</v>
      </c>
      <c r="B1061" s="46" t="s">
        <v>1903</v>
      </c>
      <c r="C1061" s="49" t="s">
        <v>1904</v>
      </c>
      <c r="D1061" s="50" t="s">
        <v>1905</v>
      </c>
      <c r="E1061" s="46">
        <v>90</v>
      </c>
      <c r="F1061" s="51" t="str">
        <f t="shared" si="7"/>
        <v>Xuất sắc</v>
      </c>
      <c r="G1061" s="52"/>
    </row>
    <row r="1062" spans="1:7" ht="24.75" customHeight="1">
      <c r="A1062" s="46">
        <v>65</v>
      </c>
      <c r="B1062" s="46" t="s">
        <v>1906</v>
      </c>
      <c r="C1062" s="49" t="s">
        <v>142</v>
      </c>
      <c r="D1062" s="50" t="s">
        <v>1907</v>
      </c>
      <c r="E1062" s="46">
        <v>90</v>
      </c>
      <c r="F1062" s="51" t="str">
        <f>IF(E1062&gt;=90,"Xuất sắc",IF(E1062&gt;=80,"Tốt",IF(E1062&gt;=65,"Khá",IF(E1062&gt;=50,"Trung bình",IF(E1062&gt;=35,"Yếu","Kém")))))</f>
        <v>Xuất sắc</v>
      </c>
      <c r="G1062" s="52"/>
    </row>
    <row r="1063" spans="1:7" ht="24.75" customHeight="1">
      <c r="A1063" s="46">
        <v>66</v>
      </c>
      <c r="B1063" s="46" t="s">
        <v>1908</v>
      </c>
      <c r="C1063" s="49" t="s">
        <v>143</v>
      </c>
      <c r="D1063" s="50" t="s">
        <v>144</v>
      </c>
      <c r="E1063" s="46">
        <v>90</v>
      </c>
      <c r="F1063" s="51" t="str">
        <f>IF(E1063&gt;=90,"Xuất sắc",IF(E1063&gt;=80,"Tốt",IF(E1063&gt;=65,"Khá",IF(E1063&gt;=50,"Trung bình",IF(E1063&gt;=35,"Yếu","Kém")))))</f>
        <v>Xuất sắc</v>
      </c>
      <c r="G1063" s="52"/>
    </row>
    <row r="1064" spans="1:7" ht="24.75" customHeight="1">
      <c r="A1064" s="46">
        <v>67</v>
      </c>
      <c r="B1064" s="46" t="s">
        <v>1909</v>
      </c>
      <c r="C1064" s="49" t="s">
        <v>1910</v>
      </c>
      <c r="D1064" s="50" t="s">
        <v>39</v>
      </c>
      <c r="E1064" s="46">
        <v>85</v>
      </c>
      <c r="F1064" s="51" t="str">
        <f>IF(E1064&gt;=90,"Xuất sắc",IF(E1064&gt;=80,"Tốt",IF(E1064&gt;=65,"Khá",IF(E1064&gt;=50,"Trung bình",IF(E1064&gt;=35,"Yếu","Kém")))))</f>
        <v>Tốt</v>
      </c>
      <c r="G1064" s="52"/>
    </row>
    <row r="1065" spans="1:7" ht="24.75" customHeight="1">
      <c r="A1065" s="46">
        <v>68</v>
      </c>
      <c r="B1065" s="46" t="s">
        <v>1911</v>
      </c>
      <c r="C1065" s="49" t="s">
        <v>145</v>
      </c>
      <c r="D1065" s="50" t="s">
        <v>39</v>
      </c>
      <c r="E1065" s="46">
        <v>64</v>
      </c>
      <c r="F1065" s="51" t="str">
        <f>IF(E1065&gt;=90,"Xuất sắc",IF(E1065&gt;=80,"Tốt",IF(E1065&gt;=65,"Khá",IF(E1065&gt;=50,"Trung bình",IF(E1065&gt;=35,"Yếu","Kém")))))</f>
        <v>Trung bình</v>
      </c>
      <c r="G1065" s="52" t="s">
        <v>116</v>
      </c>
    </row>
    <row r="1066" spans="1:7" ht="24.75" customHeight="1">
      <c r="A1066" s="3"/>
      <c r="B1066" s="45" t="s">
        <v>1912</v>
      </c>
      <c r="C1066" s="3"/>
      <c r="D1066" s="3"/>
      <c r="E1066" s="3"/>
      <c r="F1066" s="3"/>
      <c r="G1066" s="3"/>
    </row>
    <row r="1067" spans="1:7" ht="24.75" customHeight="1">
      <c r="A1067" s="46">
        <v>1</v>
      </c>
      <c r="B1067" s="6" t="s">
        <v>1913</v>
      </c>
      <c r="C1067" s="6" t="s">
        <v>1914</v>
      </c>
      <c r="D1067" s="6" t="s">
        <v>23</v>
      </c>
      <c r="E1067" s="46">
        <v>92</v>
      </c>
      <c r="F1067" s="9" t="str">
        <f>IF(E1067&gt;=90,"Xuất sắc",IF(E1067&gt;=80,"Tốt",IF(E1067&gt;=65,"Khá",IF(E1067&gt;=50,"Trung bình",IF(E1067&gt;=35,"Yếu","Kém")))))</f>
        <v>Xuất sắc</v>
      </c>
      <c r="G1067" s="53"/>
    </row>
    <row r="1068" spans="1:7" ht="24.75" customHeight="1">
      <c r="A1068" s="46">
        <v>2</v>
      </c>
      <c r="B1068" s="6" t="s">
        <v>1915</v>
      </c>
      <c r="C1068" s="6" t="s">
        <v>146</v>
      </c>
      <c r="D1068" s="6" t="s">
        <v>23</v>
      </c>
      <c r="E1068" s="46">
        <v>85</v>
      </c>
      <c r="F1068" s="9" t="str">
        <f aca="true" t="shared" si="8" ref="F1068:F1127">IF(E1068&gt;=90,"Xuất sắc",IF(E1068&gt;=80,"Tốt",IF(E1068&gt;=65,"Khá",IF(E1068&gt;=50,"Trung bình",IF(E1068&gt;=35,"Yếu","Kém")))))</f>
        <v>Tốt</v>
      </c>
      <c r="G1068" s="53"/>
    </row>
    <row r="1069" spans="1:7" ht="24.75" customHeight="1">
      <c r="A1069" s="46">
        <v>3</v>
      </c>
      <c r="B1069" s="6" t="s">
        <v>1916</v>
      </c>
      <c r="C1069" s="6" t="s">
        <v>147</v>
      </c>
      <c r="D1069" s="6" t="s">
        <v>23</v>
      </c>
      <c r="E1069" s="46">
        <v>81</v>
      </c>
      <c r="F1069" s="9" t="str">
        <f t="shared" si="8"/>
        <v>Tốt</v>
      </c>
      <c r="G1069" s="53"/>
    </row>
    <row r="1070" spans="1:7" ht="24.75" customHeight="1">
      <c r="A1070" s="46">
        <v>4</v>
      </c>
      <c r="B1070" s="6" t="s">
        <v>1917</v>
      </c>
      <c r="C1070" s="6" t="s">
        <v>1918</v>
      </c>
      <c r="D1070" s="6" t="s">
        <v>23</v>
      </c>
      <c r="E1070" s="46">
        <v>77</v>
      </c>
      <c r="F1070" s="9" t="str">
        <f t="shared" si="8"/>
        <v>Khá</v>
      </c>
      <c r="G1070" s="53"/>
    </row>
    <row r="1071" spans="1:7" ht="24.75" customHeight="1">
      <c r="A1071" s="46">
        <v>5</v>
      </c>
      <c r="B1071" s="6" t="s">
        <v>1919</v>
      </c>
      <c r="C1071" s="6" t="s">
        <v>148</v>
      </c>
      <c r="D1071" s="6" t="s">
        <v>23</v>
      </c>
      <c r="E1071" s="46">
        <v>87</v>
      </c>
      <c r="F1071" s="9" t="str">
        <f t="shared" si="8"/>
        <v>Tốt</v>
      </c>
      <c r="G1071" s="53"/>
    </row>
    <row r="1072" spans="1:7" ht="24.75" customHeight="1">
      <c r="A1072" s="46">
        <v>6</v>
      </c>
      <c r="B1072" s="6" t="s">
        <v>1920</v>
      </c>
      <c r="C1072" s="6" t="s">
        <v>1921</v>
      </c>
      <c r="D1072" s="6" t="s">
        <v>23</v>
      </c>
      <c r="E1072" s="46">
        <v>85</v>
      </c>
      <c r="F1072" s="9" t="str">
        <f t="shared" si="8"/>
        <v>Tốt</v>
      </c>
      <c r="G1072" s="53"/>
    </row>
    <row r="1073" spans="1:7" ht="24.75" customHeight="1">
      <c r="A1073" s="46">
        <v>7</v>
      </c>
      <c r="B1073" s="6" t="s">
        <v>1922</v>
      </c>
      <c r="C1073" s="6" t="s">
        <v>1713</v>
      </c>
      <c r="D1073" s="6" t="s">
        <v>23</v>
      </c>
      <c r="E1073" s="46">
        <v>82</v>
      </c>
      <c r="F1073" s="9" t="str">
        <f t="shared" si="8"/>
        <v>Tốt</v>
      </c>
      <c r="G1073" s="53"/>
    </row>
    <row r="1074" spans="1:7" ht="24.75" customHeight="1">
      <c r="A1074" s="46">
        <v>8</v>
      </c>
      <c r="B1074" s="6" t="s">
        <v>1923</v>
      </c>
      <c r="C1074" s="6" t="s">
        <v>112</v>
      </c>
      <c r="D1074" s="6" t="s">
        <v>149</v>
      </c>
      <c r="E1074" s="46">
        <v>92</v>
      </c>
      <c r="F1074" s="9" t="str">
        <f t="shared" si="8"/>
        <v>Xuất sắc</v>
      </c>
      <c r="G1074" s="53"/>
    </row>
    <row r="1075" spans="1:7" ht="24.75" customHeight="1">
      <c r="A1075" s="46">
        <v>9</v>
      </c>
      <c r="B1075" s="6" t="s">
        <v>1924</v>
      </c>
      <c r="C1075" s="6" t="s">
        <v>19</v>
      </c>
      <c r="D1075" s="6" t="s">
        <v>1925</v>
      </c>
      <c r="E1075" s="46">
        <v>82</v>
      </c>
      <c r="F1075" s="9" t="str">
        <f t="shared" si="8"/>
        <v>Tốt</v>
      </c>
      <c r="G1075" s="53"/>
    </row>
    <row r="1076" spans="1:7" ht="24.75" customHeight="1">
      <c r="A1076" s="46">
        <v>10</v>
      </c>
      <c r="B1076" s="6" t="s">
        <v>1926</v>
      </c>
      <c r="C1076" s="6" t="s">
        <v>1927</v>
      </c>
      <c r="D1076" s="6" t="s">
        <v>150</v>
      </c>
      <c r="E1076" s="46">
        <v>92</v>
      </c>
      <c r="F1076" s="9" t="str">
        <f t="shared" si="8"/>
        <v>Xuất sắc</v>
      </c>
      <c r="G1076" s="53"/>
    </row>
    <row r="1077" spans="1:7" ht="24.75" customHeight="1">
      <c r="A1077" s="46">
        <v>11</v>
      </c>
      <c r="B1077" s="6" t="s">
        <v>1928</v>
      </c>
      <c r="C1077" s="6" t="s">
        <v>1929</v>
      </c>
      <c r="D1077" s="6" t="s">
        <v>150</v>
      </c>
      <c r="E1077" s="46">
        <v>83</v>
      </c>
      <c r="F1077" s="9" t="str">
        <f t="shared" si="8"/>
        <v>Tốt</v>
      </c>
      <c r="G1077" s="53"/>
    </row>
    <row r="1078" spans="1:7" ht="24.75" customHeight="1">
      <c r="A1078" s="46">
        <v>12</v>
      </c>
      <c r="B1078" s="6" t="s">
        <v>1930</v>
      </c>
      <c r="C1078" s="6" t="s">
        <v>1931</v>
      </c>
      <c r="D1078" s="6" t="s">
        <v>150</v>
      </c>
      <c r="E1078" s="46">
        <v>81</v>
      </c>
      <c r="F1078" s="9" t="str">
        <f t="shared" si="8"/>
        <v>Tốt</v>
      </c>
      <c r="G1078" s="53"/>
    </row>
    <row r="1079" spans="1:7" ht="24.75" customHeight="1">
      <c r="A1079" s="46">
        <v>13</v>
      </c>
      <c r="B1079" s="6" t="s">
        <v>1932</v>
      </c>
      <c r="C1079" s="6" t="s">
        <v>151</v>
      </c>
      <c r="D1079" s="6" t="s">
        <v>150</v>
      </c>
      <c r="E1079" s="46">
        <v>66</v>
      </c>
      <c r="F1079" s="9" t="str">
        <f t="shared" si="8"/>
        <v>Khá</v>
      </c>
      <c r="G1079" s="53"/>
    </row>
    <row r="1080" spans="1:7" ht="24.75" customHeight="1">
      <c r="A1080" s="46">
        <v>14</v>
      </c>
      <c r="B1080" s="6" t="s">
        <v>1933</v>
      </c>
      <c r="C1080" s="6" t="s">
        <v>152</v>
      </c>
      <c r="D1080" s="6" t="s">
        <v>120</v>
      </c>
      <c r="E1080" s="46">
        <v>82</v>
      </c>
      <c r="F1080" s="9" t="str">
        <f t="shared" si="8"/>
        <v>Tốt</v>
      </c>
      <c r="G1080" s="53"/>
    </row>
    <row r="1081" spans="1:7" ht="24.75" customHeight="1">
      <c r="A1081" s="46">
        <v>15</v>
      </c>
      <c r="B1081" s="6" t="s">
        <v>1934</v>
      </c>
      <c r="C1081" s="6" t="s">
        <v>1935</v>
      </c>
      <c r="D1081" s="6" t="s">
        <v>122</v>
      </c>
      <c r="E1081" s="46">
        <v>91</v>
      </c>
      <c r="F1081" s="9" t="str">
        <f t="shared" si="8"/>
        <v>Xuất sắc</v>
      </c>
      <c r="G1081" s="53"/>
    </row>
    <row r="1082" spans="1:7" ht="24.75" customHeight="1">
      <c r="A1082" s="46">
        <v>16</v>
      </c>
      <c r="B1082" s="6" t="s">
        <v>1936</v>
      </c>
      <c r="C1082" s="6" t="s">
        <v>153</v>
      </c>
      <c r="D1082" s="6" t="s">
        <v>76</v>
      </c>
      <c r="E1082" s="46">
        <v>81</v>
      </c>
      <c r="F1082" s="9" t="str">
        <f t="shared" si="8"/>
        <v>Tốt</v>
      </c>
      <c r="G1082" s="53"/>
    </row>
    <row r="1083" spans="1:7" ht="24.75" customHeight="1">
      <c r="A1083" s="46">
        <v>17</v>
      </c>
      <c r="B1083" s="6" t="s">
        <v>1937</v>
      </c>
      <c r="C1083" s="6" t="s">
        <v>1938</v>
      </c>
      <c r="D1083" s="6" t="s">
        <v>79</v>
      </c>
      <c r="E1083" s="46">
        <v>81</v>
      </c>
      <c r="F1083" s="9" t="str">
        <f t="shared" si="8"/>
        <v>Tốt</v>
      </c>
      <c r="G1083" s="53"/>
    </row>
    <row r="1084" spans="1:7" ht="24.75" customHeight="1">
      <c r="A1084" s="46">
        <v>18</v>
      </c>
      <c r="B1084" s="6" t="s">
        <v>1939</v>
      </c>
      <c r="C1084" s="6" t="s">
        <v>110</v>
      </c>
      <c r="D1084" s="6" t="s">
        <v>1833</v>
      </c>
      <c r="E1084" s="46">
        <v>86</v>
      </c>
      <c r="F1084" s="9" t="str">
        <f t="shared" si="8"/>
        <v>Tốt</v>
      </c>
      <c r="G1084" s="53"/>
    </row>
    <row r="1085" spans="1:7" ht="24.75" customHeight="1">
      <c r="A1085" s="46">
        <v>19</v>
      </c>
      <c r="B1085" s="6" t="s">
        <v>1940</v>
      </c>
      <c r="C1085" s="6" t="s">
        <v>154</v>
      </c>
      <c r="D1085" s="6" t="s">
        <v>81</v>
      </c>
      <c r="E1085" s="46">
        <v>82</v>
      </c>
      <c r="F1085" s="9" t="str">
        <f t="shared" si="8"/>
        <v>Tốt</v>
      </c>
      <c r="G1085" s="53"/>
    </row>
    <row r="1086" spans="1:7" ht="24.75" customHeight="1">
      <c r="A1086" s="46">
        <v>20</v>
      </c>
      <c r="B1086" s="6" t="s">
        <v>1941</v>
      </c>
      <c r="C1086" s="6" t="s">
        <v>1794</v>
      </c>
      <c r="D1086" s="6" t="s">
        <v>155</v>
      </c>
      <c r="E1086" s="46">
        <v>87</v>
      </c>
      <c r="F1086" s="9" t="str">
        <f t="shared" si="8"/>
        <v>Tốt</v>
      </c>
      <c r="G1086" s="53"/>
    </row>
    <row r="1087" spans="1:7" ht="24.75" customHeight="1">
      <c r="A1087" s="46">
        <v>21</v>
      </c>
      <c r="B1087" s="6" t="s">
        <v>1942</v>
      </c>
      <c r="C1087" s="6" t="s">
        <v>1943</v>
      </c>
      <c r="D1087" s="6" t="s">
        <v>155</v>
      </c>
      <c r="E1087" s="46">
        <v>90</v>
      </c>
      <c r="F1087" s="9" t="str">
        <f t="shared" si="8"/>
        <v>Xuất sắc</v>
      </c>
      <c r="G1087" s="53"/>
    </row>
    <row r="1088" spans="1:7" ht="24.75" customHeight="1">
      <c r="A1088" s="46">
        <v>22</v>
      </c>
      <c r="B1088" s="6" t="s">
        <v>1944</v>
      </c>
      <c r="C1088" s="6" t="s">
        <v>87</v>
      </c>
      <c r="D1088" s="6" t="s">
        <v>44</v>
      </c>
      <c r="E1088" s="46">
        <v>82</v>
      </c>
      <c r="F1088" s="9" t="str">
        <f t="shared" si="8"/>
        <v>Tốt</v>
      </c>
      <c r="G1088" s="53"/>
    </row>
    <row r="1089" spans="1:7" ht="24.75" customHeight="1">
      <c r="A1089" s="46">
        <v>23</v>
      </c>
      <c r="B1089" s="6" t="s">
        <v>1945</v>
      </c>
      <c r="C1089" s="6" t="s">
        <v>156</v>
      </c>
      <c r="D1089" s="6" t="s">
        <v>44</v>
      </c>
      <c r="E1089" s="46">
        <v>82</v>
      </c>
      <c r="F1089" s="9" t="str">
        <f t="shared" si="8"/>
        <v>Tốt</v>
      </c>
      <c r="G1089" s="53"/>
    </row>
    <row r="1090" spans="1:7" ht="24.75" customHeight="1">
      <c r="A1090" s="46">
        <v>24</v>
      </c>
      <c r="B1090" s="6" t="s">
        <v>1946</v>
      </c>
      <c r="C1090" s="6" t="s">
        <v>1947</v>
      </c>
      <c r="D1090" s="6" t="s">
        <v>157</v>
      </c>
      <c r="E1090" s="46">
        <v>65</v>
      </c>
      <c r="F1090" s="9" t="s">
        <v>8</v>
      </c>
      <c r="G1090" s="53"/>
    </row>
    <row r="1091" spans="1:7" ht="24.75" customHeight="1">
      <c r="A1091" s="46">
        <v>25</v>
      </c>
      <c r="B1091" s="6" t="s">
        <v>1948</v>
      </c>
      <c r="C1091" s="6" t="s">
        <v>19</v>
      </c>
      <c r="D1091" s="6" t="s">
        <v>157</v>
      </c>
      <c r="E1091" s="46">
        <v>77</v>
      </c>
      <c r="F1091" s="9" t="str">
        <f t="shared" si="8"/>
        <v>Khá</v>
      </c>
      <c r="G1091" s="53"/>
    </row>
    <row r="1092" spans="1:7" ht="24.75" customHeight="1">
      <c r="A1092" s="46">
        <v>26</v>
      </c>
      <c r="B1092" s="6" t="s">
        <v>1949</v>
      </c>
      <c r="C1092" s="6" t="s">
        <v>158</v>
      </c>
      <c r="D1092" s="6" t="s">
        <v>159</v>
      </c>
      <c r="E1092" s="46">
        <v>86</v>
      </c>
      <c r="F1092" s="9" t="str">
        <f t="shared" si="8"/>
        <v>Tốt</v>
      </c>
      <c r="G1092" s="53"/>
    </row>
    <row r="1093" spans="1:7" ht="24.75" customHeight="1">
      <c r="A1093" s="46">
        <v>27</v>
      </c>
      <c r="B1093" s="6" t="s">
        <v>1950</v>
      </c>
      <c r="C1093" s="6" t="s">
        <v>1951</v>
      </c>
      <c r="D1093" s="6" t="s">
        <v>25</v>
      </c>
      <c r="E1093" s="46">
        <v>82</v>
      </c>
      <c r="F1093" s="9" t="s">
        <v>7</v>
      </c>
      <c r="G1093" s="53"/>
    </row>
    <row r="1094" spans="1:7" ht="24.75" customHeight="1">
      <c r="A1094" s="46">
        <v>28</v>
      </c>
      <c r="B1094" s="6" t="s">
        <v>1952</v>
      </c>
      <c r="C1094" s="6" t="s">
        <v>19</v>
      </c>
      <c r="D1094" s="6" t="s">
        <v>86</v>
      </c>
      <c r="E1094" s="46">
        <v>90</v>
      </c>
      <c r="F1094" s="9" t="str">
        <f t="shared" si="8"/>
        <v>Xuất sắc</v>
      </c>
      <c r="G1094" s="53"/>
    </row>
    <row r="1095" spans="1:7" ht="24.75" customHeight="1">
      <c r="A1095" s="46">
        <v>29</v>
      </c>
      <c r="B1095" s="6" t="s">
        <v>1953</v>
      </c>
      <c r="C1095" s="6" t="s">
        <v>22</v>
      </c>
      <c r="D1095" s="6" t="s">
        <v>86</v>
      </c>
      <c r="E1095" s="46">
        <v>83</v>
      </c>
      <c r="F1095" s="9" t="str">
        <f t="shared" si="8"/>
        <v>Tốt</v>
      </c>
      <c r="G1095" s="53"/>
    </row>
    <row r="1096" spans="1:7" ht="24.75" customHeight="1">
      <c r="A1096" s="46">
        <v>30</v>
      </c>
      <c r="B1096" s="6" t="s">
        <v>1954</v>
      </c>
      <c r="C1096" s="6" t="s">
        <v>160</v>
      </c>
      <c r="D1096" s="6" t="s">
        <v>1643</v>
      </c>
      <c r="E1096" s="46">
        <v>91</v>
      </c>
      <c r="F1096" s="9" t="str">
        <f t="shared" si="8"/>
        <v>Xuất sắc</v>
      </c>
      <c r="G1096" s="53"/>
    </row>
    <row r="1097" spans="1:7" ht="24.75" customHeight="1">
      <c r="A1097" s="46">
        <v>31</v>
      </c>
      <c r="B1097" s="6" t="s">
        <v>1955</v>
      </c>
      <c r="C1097" s="6" t="s">
        <v>1956</v>
      </c>
      <c r="D1097" s="6" t="s">
        <v>51</v>
      </c>
      <c r="E1097" s="46">
        <v>81</v>
      </c>
      <c r="F1097" s="9" t="str">
        <f t="shared" si="8"/>
        <v>Tốt</v>
      </c>
      <c r="G1097" s="53"/>
    </row>
    <row r="1098" spans="1:7" ht="24.75" customHeight="1">
      <c r="A1098" s="46">
        <v>32</v>
      </c>
      <c r="B1098" s="6" t="s">
        <v>1957</v>
      </c>
      <c r="C1098" s="6" t="s">
        <v>19</v>
      </c>
      <c r="D1098" s="6" t="s">
        <v>51</v>
      </c>
      <c r="E1098" s="46">
        <v>89</v>
      </c>
      <c r="F1098" s="9" t="str">
        <f t="shared" si="8"/>
        <v>Tốt</v>
      </c>
      <c r="G1098" s="53"/>
    </row>
    <row r="1099" spans="1:7" ht="24.75" customHeight="1">
      <c r="A1099" s="46">
        <v>33</v>
      </c>
      <c r="B1099" s="6" t="s">
        <v>1958</v>
      </c>
      <c r="C1099" s="6" t="s">
        <v>37</v>
      </c>
      <c r="D1099" s="6" t="s">
        <v>51</v>
      </c>
      <c r="E1099" s="46">
        <v>93</v>
      </c>
      <c r="F1099" s="9" t="str">
        <f t="shared" si="8"/>
        <v>Xuất sắc</v>
      </c>
      <c r="G1099" s="53"/>
    </row>
    <row r="1100" spans="1:7" ht="24.75" customHeight="1">
      <c r="A1100" s="46">
        <v>34</v>
      </c>
      <c r="B1100" s="6" t="s">
        <v>1959</v>
      </c>
      <c r="C1100" s="6" t="s">
        <v>1960</v>
      </c>
      <c r="D1100" s="6" t="s">
        <v>127</v>
      </c>
      <c r="E1100" s="46">
        <v>83</v>
      </c>
      <c r="F1100" s="9" t="str">
        <f t="shared" si="8"/>
        <v>Tốt</v>
      </c>
      <c r="G1100" s="53"/>
    </row>
    <row r="1101" spans="1:7" ht="24.75" customHeight="1">
      <c r="A1101" s="46">
        <v>35</v>
      </c>
      <c r="B1101" s="6" t="s">
        <v>1961</v>
      </c>
      <c r="C1101" s="6" t="s">
        <v>161</v>
      </c>
      <c r="D1101" s="6" t="s">
        <v>127</v>
      </c>
      <c r="E1101" s="46">
        <v>81</v>
      </c>
      <c r="F1101" s="9" t="str">
        <f t="shared" si="8"/>
        <v>Tốt</v>
      </c>
      <c r="G1101" s="53"/>
    </row>
    <row r="1102" spans="1:7" ht="24.75" customHeight="1">
      <c r="A1102" s="46">
        <v>36</v>
      </c>
      <c r="B1102" s="6" t="s">
        <v>1962</v>
      </c>
      <c r="C1102" s="6" t="s">
        <v>1963</v>
      </c>
      <c r="D1102" s="6" t="s">
        <v>26</v>
      </c>
      <c r="E1102" s="46">
        <v>88</v>
      </c>
      <c r="F1102" s="9" t="str">
        <f t="shared" si="8"/>
        <v>Tốt</v>
      </c>
      <c r="G1102" s="53"/>
    </row>
    <row r="1103" spans="1:7" ht="24.75" customHeight="1">
      <c r="A1103" s="46">
        <v>37</v>
      </c>
      <c r="B1103" s="6" t="s">
        <v>1964</v>
      </c>
      <c r="C1103" s="6" t="s">
        <v>162</v>
      </c>
      <c r="D1103" s="6" t="s">
        <v>26</v>
      </c>
      <c r="E1103" s="46">
        <v>78</v>
      </c>
      <c r="F1103" s="9" t="str">
        <f t="shared" si="8"/>
        <v>Khá</v>
      </c>
      <c r="G1103" s="53"/>
    </row>
    <row r="1104" spans="1:7" ht="24.75" customHeight="1">
      <c r="A1104" s="46">
        <v>38</v>
      </c>
      <c r="B1104" s="6" t="s">
        <v>1965</v>
      </c>
      <c r="C1104" s="6" t="s">
        <v>163</v>
      </c>
      <c r="D1104" s="6" t="s">
        <v>26</v>
      </c>
      <c r="E1104" s="46">
        <v>87</v>
      </c>
      <c r="F1104" s="9" t="str">
        <f t="shared" si="8"/>
        <v>Tốt</v>
      </c>
      <c r="G1104" s="53"/>
    </row>
    <row r="1105" spans="1:7" ht="24.75" customHeight="1">
      <c r="A1105" s="46">
        <v>39</v>
      </c>
      <c r="B1105" s="6" t="s">
        <v>1966</v>
      </c>
      <c r="C1105" s="6" t="s">
        <v>1967</v>
      </c>
      <c r="D1105" s="6" t="s">
        <v>26</v>
      </c>
      <c r="E1105" s="46">
        <v>93</v>
      </c>
      <c r="F1105" s="9" t="str">
        <f t="shared" si="8"/>
        <v>Xuất sắc</v>
      </c>
      <c r="G1105" s="53"/>
    </row>
    <row r="1106" spans="1:7" ht="24.75" customHeight="1">
      <c r="A1106" s="46">
        <v>40</v>
      </c>
      <c r="B1106" s="6" t="s">
        <v>1968</v>
      </c>
      <c r="C1106" s="6" t="s">
        <v>1969</v>
      </c>
      <c r="D1106" s="6" t="s">
        <v>90</v>
      </c>
      <c r="E1106" s="46">
        <v>86</v>
      </c>
      <c r="F1106" s="9" t="str">
        <f t="shared" si="8"/>
        <v>Tốt</v>
      </c>
      <c r="G1106" s="53"/>
    </row>
    <row r="1107" spans="1:7" ht="24.75" customHeight="1">
      <c r="A1107" s="46">
        <v>41</v>
      </c>
      <c r="B1107" s="6" t="s">
        <v>1970</v>
      </c>
      <c r="C1107" s="6" t="s">
        <v>1971</v>
      </c>
      <c r="D1107" s="6" t="s">
        <v>128</v>
      </c>
      <c r="E1107" s="46">
        <v>88</v>
      </c>
      <c r="F1107" s="9" t="str">
        <f t="shared" si="8"/>
        <v>Tốt</v>
      </c>
      <c r="G1107" s="53"/>
    </row>
    <row r="1108" spans="1:7" ht="24.75" customHeight="1">
      <c r="A1108" s="46">
        <v>42</v>
      </c>
      <c r="B1108" s="6" t="s">
        <v>1972</v>
      </c>
      <c r="C1108" s="6" t="s">
        <v>164</v>
      </c>
      <c r="D1108" s="6" t="s">
        <v>165</v>
      </c>
      <c r="E1108" s="46">
        <v>85</v>
      </c>
      <c r="F1108" s="9" t="str">
        <f t="shared" si="8"/>
        <v>Tốt</v>
      </c>
      <c r="G1108" s="53"/>
    </row>
    <row r="1109" spans="1:7" ht="24.75" customHeight="1">
      <c r="A1109" s="46">
        <v>43</v>
      </c>
      <c r="B1109" s="6" t="s">
        <v>1973</v>
      </c>
      <c r="C1109" s="6" t="s">
        <v>1974</v>
      </c>
      <c r="D1109" s="6" t="s">
        <v>91</v>
      </c>
      <c r="E1109" s="46">
        <v>98</v>
      </c>
      <c r="F1109" s="9" t="str">
        <f t="shared" si="8"/>
        <v>Xuất sắc</v>
      </c>
      <c r="G1109" s="53"/>
    </row>
    <row r="1110" spans="1:7" ht="24.75" customHeight="1">
      <c r="A1110" s="46">
        <v>44</v>
      </c>
      <c r="B1110" s="6" t="s">
        <v>1975</v>
      </c>
      <c r="C1110" s="6" t="s">
        <v>1976</v>
      </c>
      <c r="D1110" s="6" t="s">
        <v>91</v>
      </c>
      <c r="E1110" s="46">
        <v>86</v>
      </c>
      <c r="F1110" s="9" t="str">
        <f t="shared" si="8"/>
        <v>Tốt</v>
      </c>
      <c r="G1110" s="53"/>
    </row>
    <row r="1111" spans="1:7" ht="24.75" customHeight="1">
      <c r="A1111" s="46">
        <v>45</v>
      </c>
      <c r="B1111" s="6" t="s">
        <v>1977</v>
      </c>
      <c r="C1111" s="6" t="s">
        <v>166</v>
      </c>
      <c r="D1111" s="6" t="s">
        <v>91</v>
      </c>
      <c r="E1111" s="46">
        <v>90</v>
      </c>
      <c r="F1111" s="9" t="str">
        <f t="shared" si="8"/>
        <v>Xuất sắc</v>
      </c>
      <c r="G1111" s="53"/>
    </row>
    <row r="1112" spans="1:7" ht="24.75" customHeight="1">
      <c r="A1112" s="46">
        <v>46</v>
      </c>
      <c r="B1112" s="6" t="s">
        <v>1978</v>
      </c>
      <c r="C1112" s="6" t="s">
        <v>167</v>
      </c>
      <c r="D1112" s="6" t="s">
        <v>93</v>
      </c>
      <c r="E1112" s="46">
        <v>94</v>
      </c>
      <c r="F1112" s="9" t="str">
        <f t="shared" si="8"/>
        <v>Xuất sắc</v>
      </c>
      <c r="G1112" s="53"/>
    </row>
    <row r="1113" spans="1:7" ht="24.75" customHeight="1">
      <c r="A1113" s="46">
        <v>47</v>
      </c>
      <c r="B1113" s="6" t="s">
        <v>1979</v>
      </c>
      <c r="C1113" s="6" t="s">
        <v>21</v>
      </c>
      <c r="D1113" s="6" t="s">
        <v>1980</v>
      </c>
      <c r="E1113" s="46">
        <v>82</v>
      </c>
      <c r="F1113" s="9" t="str">
        <f t="shared" si="8"/>
        <v>Tốt</v>
      </c>
      <c r="G1113" s="53"/>
    </row>
    <row r="1114" spans="1:7" ht="24.75" customHeight="1">
      <c r="A1114" s="46">
        <v>48</v>
      </c>
      <c r="B1114" s="6" t="s">
        <v>1981</v>
      </c>
      <c r="C1114" s="6" t="s">
        <v>1982</v>
      </c>
      <c r="D1114" s="6" t="s">
        <v>36</v>
      </c>
      <c r="E1114" s="46">
        <v>84</v>
      </c>
      <c r="F1114" s="9" t="str">
        <f t="shared" si="8"/>
        <v>Tốt</v>
      </c>
      <c r="G1114" s="53"/>
    </row>
    <row r="1115" spans="1:7" ht="24.75" customHeight="1">
      <c r="A1115" s="46">
        <v>49</v>
      </c>
      <c r="B1115" s="6" t="s">
        <v>1983</v>
      </c>
      <c r="C1115" s="6" t="s">
        <v>1984</v>
      </c>
      <c r="D1115" s="6" t="s">
        <v>98</v>
      </c>
      <c r="E1115" s="46">
        <v>82</v>
      </c>
      <c r="F1115" s="9" t="str">
        <f t="shared" si="8"/>
        <v>Tốt</v>
      </c>
      <c r="G1115" s="53"/>
    </row>
    <row r="1116" spans="1:7" ht="24.75" customHeight="1">
      <c r="A1116" s="46">
        <v>50</v>
      </c>
      <c r="B1116" s="6" t="s">
        <v>1985</v>
      </c>
      <c r="C1116" s="6" t="s">
        <v>119</v>
      </c>
      <c r="D1116" s="6" t="s">
        <v>99</v>
      </c>
      <c r="E1116" s="46">
        <v>73</v>
      </c>
      <c r="F1116" s="9" t="s">
        <v>8</v>
      </c>
      <c r="G1116" s="53"/>
    </row>
    <row r="1117" spans="1:7" ht="24.75" customHeight="1">
      <c r="A1117" s="46">
        <v>51</v>
      </c>
      <c r="B1117" s="6" t="s">
        <v>1986</v>
      </c>
      <c r="C1117" s="6" t="s">
        <v>1987</v>
      </c>
      <c r="D1117" s="6" t="s">
        <v>99</v>
      </c>
      <c r="E1117" s="46">
        <v>83</v>
      </c>
      <c r="F1117" s="9" t="str">
        <f t="shared" si="8"/>
        <v>Tốt</v>
      </c>
      <c r="G1117" s="53"/>
    </row>
    <row r="1118" spans="1:7" ht="24.75" customHeight="1">
      <c r="A1118" s="46">
        <v>52</v>
      </c>
      <c r="B1118" s="6" t="s">
        <v>1988</v>
      </c>
      <c r="C1118" s="6" t="s">
        <v>1989</v>
      </c>
      <c r="D1118" s="6" t="s">
        <v>168</v>
      </c>
      <c r="E1118" s="46">
        <v>81</v>
      </c>
      <c r="F1118" s="9" t="str">
        <f t="shared" si="8"/>
        <v>Tốt</v>
      </c>
      <c r="G1118" s="53"/>
    </row>
    <row r="1119" spans="1:7" ht="24.75" customHeight="1">
      <c r="A1119" s="46">
        <v>53</v>
      </c>
      <c r="B1119" s="6" t="s">
        <v>1990</v>
      </c>
      <c r="C1119" s="6" t="s">
        <v>22</v>
      </c>
      <c r="D1119" s="6" t="s">
        <v>100</v>
      </c>
      <c r="E1119" s="46">
        <v>81</v>
      </c>
      <c r="F1119" s="9" t="str">
        <f t="shared" si="8"/>
        <v>Tốt</v>
      </c>
      <c r="G1119" s="53"/>
    </row>
    <row r="1120" spans="1:7" ht="24.75" customHeight="1">
      <c r="A1120" s="46">
        <v>54</v>
      </c>
      <c r="B1120" s="6" t="s">
        <v>1991</v>
      </c>
      <c r="C1120" s="6" t="s">
        <v>19</v>
      </c>
      <c r="D1120" s="6" t="s">
        <v>102</v>
      </c>
      <c r="E1120" s="46">
        <v>91</v>
      </c>
      <c r="F1120" s="9" t="str">
        <f t="shared" si="8"/>
        <v>Xuất sắc</v>
      </c>
      <c r="G1120" s="53"/>
    </row>
    <row r="1121" spans="1:7" ht="24.75" customHeight="1">
      <c r="A1121" s="46">
        <v>55</v>
      </c>
      <c r="B1121" s="6" t="s">
        <v>1992</v>
      </c>
      <c r="C1121" s="6" t="s">
        <v>1993</v>
      </c>
      <c r="D1121" s="6" t="s">
        <v>38</v>
      </c>
      <c r="E1121" s="46">
        <v>81</v>
      </c>
      <c r="F1121" s="9" t="str">
        <f t="shared" si="8"/>
        <v>Tốt</v>
      </c>
      <c r="G1121" s="53"/>
    </row>
    <row r="1122" spans="1:7" ht="24.75" customHeight="1">
      <c r="A1122" s="46">
        <v>56</v>
      </c>
      <c r="B1122" s="6" t="s">
        <v>1994</v>
      </c>
      <c r="C1122" s="6" t="s">
        <v>1995</v>
      </c>
      <c r="D1122" s="6" t="s">
        <v>169</v>
      </c>
      <c r="E1122" s="46">
        <v>83</v>
      </c>
      <c r="F1122" s="9" t="str">
        <f t="shared" si="8"/>
        <v>Tốt</v>
      </c>
      <c r="G1122" s="53"/>
    </row>
    <row r="1123" spans="1:7" ht="24.75" customHeight="1">
      <c r="A1123" s="46">
        <v>57</v>
      </c>
      <c r="B1123" s="6" t="s">
        <v>1996</v>
      </c>
      <c r="C1123" s="6" t="s">
        <v>19</v>
      </c>
      <c r="D1123" s="6" t="s">
        <v>104</v>
      </c>
      <c r="E1123" s="46">
        <v>85</v>
      </c>
      <c r="F1123" s="9" t="str">
        <f t="shared" si="8"/>
        <v>Tốt</v>
      </c>
      <c r="G1123" s="53"/>
    </row>
    <row r="1124" spans="1:7" ht="24.75" customHeight="1">
      <c r="A1124" s="46">
        <v>58</v>
      </c>
      <c r="B1124" s="6" t="s">
        <v>1997</v>
      </c>
      <c r="C1124" s="6" t="s">
        <v>1998</v>
      </c>
      <c r="D1124" s="6" t="s">
        <v>170</v>
      </c>
      <c r="E1124" s="46">
        <v>85</v>
      </c>
      <c r="F1124" s="9" t="str">
        <f t="shared" si="8"/>
        <v>Tốt</v>
      </c>
      <c r="G1124" s="53"/>
    </row>
    <row r="1125" spans="1:7" ht="24.75" customHeight="1">
      <c r="A1125" s="46">
        <v>59</v>
      </c>
      <c r="B1125" s="6" t="s">
        <v>1999</v>
      </c>
      <c r="C1125" s="6" t="s">
        <v>171</v>
      </c>
      <c r="D1125" s="6" t="s">
        <v>172</v>
      </c>
      <c r="E1125" s="46">
        <v>83</v>
      </c>
      <c r="F1125" s="9" t="str">
        <f t="shared" si="8"/>
        <v>Tốt</v>
      </c>
      <c r="G1125" s="53"/>
    </row>
    <row r="1126" spans="1:7" ht="24.75" customHeight="1">
      <c r="A1126" s="46">
        <v>60</v>
      </c>
      <c r="B1126" s="6" t="s">
        <v>2000</v>
      </c>
      <c r="C1126" s="6" t="s">
        <v>19</v>
      </c>
      <c r="D1126" s="6" t="s">
        <v>65</v>
      </c>
      <c r="E1126" s="46">
        <v>93</v>
      </c>
      <c r="F1126" s="9" t="str">
        <f t="shared" si="8"/>
        <v>Xuất sắc</v>
      </c>
      <c r="G1126" s="53"/>
    </row>
    <row r="1127" spans="1:7" ht="24.75" customHeight="1">
      <c r="A1127" s="46">
        <v>61</v>
      </c>
      <c r="B1127" s="6" t="s">
        <v>2001</v>
      </c>
      <c r="C1127" s="6" t="s">
        <v>173</v>
      </c>
      <c r="D1127" s="6" t="s">
        <v>2002</v>
      </c>
      <c r="E1127" s="46">
        <v>84</v>
      </c>
      <c r="F1127" s="9" t="str">
        <f t="shared" si="8"/>
        <v>Tốt</v>
      </c>
      <c r="G1127" s="53"/>
    </row>
    <row r="1128" spans="1:7" ht="24.75" customHeight="1">
      <c r="A1128" s="3"/>
      <c r="B1128" s="45" t="s">
        <v>2003</v>
      </c>
      <c r="C1128" s="3"/>
      <c r="D1128" s="3"/>
      <c r="E1128" s="3"/>
      <c r="F1128" s="3"/>
      <c r="G1128" s="3"/>
    </row>
    <row r="1129" spans="1:7" ht="24.75" customHeight="1">
      <c r="A1129" s="46">
        <v>1</v>
      </c>
      <c r="B1129" s="12" t="s">
        <v>2004</v>
      </c>
      <c r="C1129" s="12" t="s">
        <v>2005</v>
      </c>
      <c r="D1129" s="12" t="s">
        <v>23</v>
      </c>
      <c r="E1129" s="71">
        <v>87</v>
      </c>
      <c r="F1129" s="71" t="s">
        <v>7</v>
      </c>
      <c r="G1129" s="3"/>
    </row>
    <row r="1130" spans="1:7" ht="24.75" customHeight="1">
      <c r="A1130" s="46">
        <v>2</v>
      </c>
      <c r="B1130" s="12" t="s">
        <v>2006</v>
      </c>
      <c r="C1130" s="12" t="s">
        <v>2007</v>
      </c>
      <c r="D1130" s="12" t="s">
        <v>23</v>
      </c>
      <c r="E1130" s="71">
        <v>85</v>
      </c>
      <c r="F1130" s="71" t="s">
        <v>7</v>
      </c>
      <c r="G1130" s="3"/>
    </row>
    <row r="1131" spans="1:7" ht="24.75" customHeight="1">
      <c r="A1131" s="46">
        <v>3</v>
      </c>
      <c r="B1131" s="12" t="s">
        <v>2008</v>
      </c>
      <c r="C1131" s="12" t="s">
        <v>2009</v>
      </c>
      <c r="D1131" s="12" t="s">
        <v>23</v>
      </c>
      <c r="E1131" s="71">
        <v>90</v>
      </c>
      <c r="F1131" s="71" t="s">
        <v>6</v>
      </c>
      <c r="G1131" s="3"/>
    </row>
    <row r="1132" spans="1:7" ht="24.75" customHeight="1">
      <c r="A1132" s="46">
        <v>4</v>
      </c>
      <c r="B1132" s="12" t="s">
        <v>2010</v>
      </c>
      <c r="C1132" s="12" t="s">
        <v>2011</v>
      </c>
      <c r="D1132" s="12" t="s">
        <v>23</v>
      </c>
      <c r="E1132" s="71">
        <v>80</v>
      </c>
      <c r="F1132" s="71" t="s">
        <v>7</v>
      </c>
      <c r="G1132" s="3"/>
    </row>
    <row r="1133" spans="1:7" ht="24.75" customHeight="1">
      <c r="A1133" s="46">
        <v>5</v>
      </c>
      <c r="B1133" s="12" t="s">
        <v>2012</v>
      </c>
      <c r="C1133" s="12" t="s">
        <v>110</v>
      </c>
      <c r="D1133" s="12" t="s">
        <v>23</v>
      </c>
      <c r="E1133" s="71">
        <v>81</v>
      </c>
      <c r="F1133" s="71" t="s">
        <v>7</v>
      </c>
      <c r="G1133" s="3"/>
    </row>
    <row r="1134" spans="1:7" ht="24.75" customHeight="1">
      <c r="A1134" s="46">
        <v>6</v>
      </c>
      <c r="B1134" s="12" t="s">
        <v>2013</v>
      </c>
      <c r="C1134" s="12" t="s">
        <v>19</v>
      </c>
      <c r="D1134" s="12" t="s">
        <v>23</v>
      </c>
      <c r="E1134" s="71">
        <v>93</v>
      </c>
      <c r="F1134" s="71" t="s">
        <v>6</v>
      </c>
      <c r="G1134" s="3"/>
    </row>
    <row r="1135" spans="1:7" ht="24.75" customHeight="1">
      <c r="A1135" s="46">
        <v>7</v>
      </c>
      <c r="B1135" s="12" t="s">
        <v>2014</v>
      </c>
      <c r="C1135" s="12" t="s">
        <v>2015</v>
      </c>
      <c r="D1135" s="12" t="s">
        <v>23</v>
      </c>
      <c r="E1135" s="71">
        <v>85</v>
      </c>
      <c r="F1135" s="71" t="s">
        <v>7</v>
      </c>
      <c r="G1135" s="3"/>
    </row>
    <row r="1136" spans="1:7" ht="24.75" customHeight="1">
      <c r="A1136" s="46">
        <v>8</v>
      </c>
      <c r="B1136" s="12" t="s">
        <v>2016</v>
      </c>
      <c r="C1136" s="12" t="s">
        <v>2017</v>
      </c>
      <c r="D1136" s="12" t="s">
        <v>23</v>
      </c>
      <c r="E1136" s="71">
        <v>80</v>
      </c>
      <c r="F1136" s="71" t="s">
        <v>7</v>
      </c>
      <c r="G1136" s="3"/>
    </row>
    <row r="1137" spans="1:7" ht="24.75" customHeight="1">
      <c r="A1137" s="46">
        <v>9</v>
      </c>
      <c r="B1137" s="12" t="s">
        <v>2018</v>
      </c>
      <c r="C1137" s="12" t="s">
        <v>1803</v>
      </c>
      <c r="D1137" s="12" t="s">
        <v>2019</v>
      </c>
      <c r="E1137" s="71">
        <v>85</v>
      </c>
      <c r="F1137" s="71" t="s">
        <v>7</v>
      </c>
      <c r="G1137" s="3"/>
    </row>
    <row r="1138" spans="1:7" ht="24.75" customHeight="1">
      <c r="A1138" s="46">
        <v>10</v>
      </c>
      <c r="B1138" s="6" t="s">
        <v>2020</v>
      </c>
      <c r="C1138" s="6" t="s">
        <v>133</v>
      </c>
      <c r="D1138" s="6" t="s">
        <v>73</v>
      </c>
      <c r="E1138" s="71">
        <v>65</v>
      </c>
      <c r="F1138" s="71" t="s">
        <v>8</v>
      </c>
      <c r="G1138" s="3"/>
    </row>
    <row r="1139" spans="1:7" ht="24.75" customHeight="1">
      <c r="A1139" s="46">
        <v>11</v>
      </c>
      <c r="B1139" s="6" t="s">
        <v>2021</v>
      </c>
      <c r="C1139" s="6" t="s">
        <v>2022</v>
      </c>
      <c r="D1139" s="6" t="s">
        <v>175</v>
      </c>
      <c r="E1139" s="71">
        <v>64</v>
      </c>
      <c r="F1139" s="71" t="s">
        <v>9</v>
      </c>
      <c r="G1139" s="3"/>
    </row>
    <row r="1140" spans="1:7" ht="24.75" customHeight="1">
      <c r="A1140" s="46">
        <v>12</v>
      </c>
      <c r="B1140" s="12" t="s">
        <v>2023</v>
      </c>
      <c r="C1140" s="12" t="s">
        <v>2024</v>
      </c>
      <c r="D1140" s="12" t="s">
        <v>1719</v>
      </c>
      <c r="E1140" s="71">
        <v>81</v>
      </c>
      <c r="F1140" s="71" t="s">
        <v>7</v>
      </c>
      <c r="G1140" s="3"/>
    </row>
    <row r="1141" spans="1:7" ht="24.75" customHeight="1">
      <c r="A1141" s="46">
        <v>13</v>
      </c>
      <c r="B1141" s="12" t="s">
        <v>2025</v>
      </c>
      <c r="C1141" s="12" t="s">
        <v>2026</v>
      </c>
      <c r="D1141" s="12" t="s">
        <v>30</v>
      </c>
      <c r="E1141" s="71">
        <v>96</v>
      </c>
      <c r="F1141" s="71" t="s">
        <v>6</v>
      </c>
      <c r="G1141" s="3"/>
    </row>
    <row r="1142" spans="1:7" ht="24.75" customHeight="1">
      <c r="A1142" s="46">
        <v>14</v>
      </c>
      <c r="B1142" s="12" t="s">
        <v>2027</v>
      </c>
      <c r="C1142" s="12" t="s">
        <v>163</v>
      </c>
      <c r="D1142" s="12" t="s">
        <v>122</v>
      </c>
      <c r="E1142" s="71">
        <v>88</v>
      </c>
      <c r="F1142" s="71" t="s">
        <v>7</v>
      </c>
      <c r="G1142" s="3"/>
    </row>
    <row r="1143" spans="1:7" ht="24.75" customHeight="1">
      <c r="A1143" s="46">
        <v>15</v>
      </c>
      <c r="B1143" s="12" t="s">
        <v>2028</v>
      </c>
      <c r="C1143" s="12" t="s">
        <v>21</v>
      </c>
      <c r="D1143" s="12" t="s">
        <v>76</v>
      </c>
      <c r="E1143" s="71">
        <v>81</v>
      </c>
      <c r="F1143" s="71" t="s">
        <v>7</v>
      </c>
      <c r="G1143" s="3"/>
    </row>
    <row r="1144" spans="1:7" ht="24.75" customHeight="1">
      <c r="A1144" s="46">
        <v>16</v>
      </c>
      <c r="B1144" s="12" t="s">
        <v>2029</v>
      </c>
      <c r="C1144" s="12" t="s">
        <v>176</v>
      </c>
      <c r="D1144" s="12" t="s">
        <v>43</v>
      </c>
      <c r="E1144" s="71">
        <v>82</v>
      </c>
      <c r="F1144" s="71" t="s">
        <v>7</v>
      </c>
      <c r="G1144" s="3"/>
    </row>
    <row r="1145" spans="1:7" ht="24.75" customHeight="1">
      <c r="A1145" s="46">
        <v>17</v>
      </c>
      <c r="B1145" s="12" t="s">
        <v>2030</v>
      </c>
      <c r="C1145" s="12" t="s">
        <v>2031</v>
      </c>
      <c r="D1145" s="12" t="s">
        <v>43</v>
      </c>
      <c r="E1145" s="71">
        <v>91</v>
      </c>
      <c r="F1145" s="71" t="s">
        <v>6</v>
      </c>
      <c r="G1145" s="3"/>
    </row>
    <row r="1146" spans="1:7" ht="24.75" customHeight="1">
      <c r="A1146" s="46">
        <v>18</v>
      </c>
      <c r="B1146" s="12" t="s">
        <v>2032</v>
      </c>
      <c r="C1146" s="12" t="s">
        <v>31</v>
      </c>
      <c r="D1146" s="12" t="s">
        <v>43</v>
      </c>
      <c r="E1146" s="71">
        <v>84</v>
      </c>
      <c r="F1146" s="71" t="s">
        <v>7</v>
      </c>
      <c r="G1146" s="3"/>
    </row>
    <row r="1147" spans="1:7" ht="24.75" customHeight="1">
      <c r="A1147" s="46">
        <v>19</v>
      </c>
      <c r="B1147" s="12" t="s">
        <v>2033</v>
      </c>
      <c r="C1147" s="12" t="s">
        <v>2034</v>
      </c>
      <c r="D1147" s="12" t="s">
        <v>43</v>
      </c>
      <c r="E1147" s="71">
        <v>90</v>
      </c>
      <c r="F1147" s="71" t="s">
        <v>6</v>
      </c>
      <c r="G1147" s="3"/>
    </row>
    <row r="1148" spans="1:7" ht="24.75" customHeight="1">
      <c r="A1148" s="46">
        <v>20</v>
      </c>
      <c r="B1148" s="12" t="s">
        <v>2035</v>
      </c>
      <c r="C1148" s="12" t="s">
        <v>2036</v>
      </c>
      <c r="D1148" s="12" t="s">
        <v>43</v>
      </c>
      <c r="E1148" s="71">
        <v>96</v>
      </c>
      <c r="F1148" s="71" t="s">
        <v>6</v>
      </c>
      <c r="G1148" s="3"/>
    </row>
    <row r="1149" spans="1:7" ht="24.75" customHeight="1">
      <c r="A1149" s="46">
        <v>21</v>
      </c>
      <c r="B1149" s="12" t="s">
        <v>2037</v>
      </c>
      <c r="C1149" s="12" t="s">
        <v>2038</v>
      </c>
      <c r="D1149" s="12" t="s">
        <v>79</v>
      </c>
      <c r="E1149" s="71">
        <v>81</v>
      </c>
      <c r="F1149" s="71" t="s">
        <v>7</v>
      </c>
      <c r="G1149" s="3"/>
    </row>
    <row r="1150" spans="1:7" ht="24.75" customHeight="1">
      <c r="A1150" s="46">
        <v>22</v>
      </c>
      <c r="B1150" s="12" t="s">
        <v>2039</v>
      </c>
      <c r="C1150" s="12" t="s">
        <v>177</v>
      </c>
      <c r="D1150" s="12" t="s">
        <v>79</v>
      </c>
      <c r="E1150" s="71">
        <v>88</v>
      </c>
      <c r="F1150" s="71" t="s">
        <v>7</v>
      </c>
      <c r="G1150" s="3"/>
    </row>
    <row r="1151" spans="1:7" ht="24.75" customHeight="1">
      <c r="A1151" s="46">
        <v>23</v>
      </c>
      <c r="B1151" s="12" t="s">
        <v>2040</v>
      </c>
      <c r="C1151" s="12" t="s">
        <v>2041</v>
      </c>
      <c r="D1151" s="12" t="s">
        <v>44</v>
      </c>
      <c r="E1151" s="71">
        <v>83</v>
      </c>
      <c r="F1151" s="71" t="s">
        <v>7</v>
      </c>
      <c r="G1151" s="3"/>
    </row>
    <row r="1152" spans="1:7" ht="24.75" customHeight="1">
      <c r="A1152" s="46">
        <v>24</v>
      </c>
      <c r="B1152" s="12" t="s">
        <v>2042</v>
      </c>
      <c r="C1152" s="12" t="s">
        <v>110</v>
      </c>
      <c r="D1152" s="12" t="s">
        <v>44</v>
      </c>
      <c r="E1152" s="71">
        <v>82</v>
      </c>
      <c r="F1152" s="71" t="s">
        <v>7</v>
      </c>
      <c r="G1152" s="3"/>
    </row>
    <row r="1153" spans="1:7" ht="24.75" customHeight="1">
      <c r="A1153" s="46">
        <v>25</v>
      </c>
      <c r="B1153" s="12" t="s">
        <v>2043</v>
      </c>
      <c r="C1153" s="12" t="s">
        <v>19</v>
      </c>
      <c r="D1153" s="12" t="s">
        <v>124</v>
      </c>
      <c r="E1153" s="71">
        <v>85</v>
      </c>
      <c r="F1153" s="71" t="s">
        <v>7</v>
      </c>
      <c r="G1153" s="3"/>
    </row>
    <row r="1154" spans="1:7" ht="24.75" customHeight="1">
      <c r="A1154" s="46">
        <v>26</v>
      </c>
      <c r="B1154" s="12" t="s">
        <v>2044</v>
      </c>
      <c r="C1154" s="12" t="s">
        <v>2045</v>
      </c>
      <c r="D1154" s="12" t="s">
        <v>178</v>
      </c>
      <c r="E1154" s="71">
        <v>81</v>
      </c>
      <c r="F1154" s="71" t="s">
        <v>7</v>
      </c>
      <c r="G1154" s="3"/>
    </row>
    <row r="1155" spans="1:7" ht="24.75" customHeight="1">
      <c r="A1155" s="46">
        <v>27</v>
      </c>
      <c r="B1155" s="12" t="s">
        <v>2046</v>
      </c>
      <c r="C1155" s="12" t="s">
        <v>19</v>
      </c>
      <c r="D1155" s="12" t="s">
        <v>157</v>
      </c>
      <c r="E1155" s="71">
        <v>87</v>
      </c>
      <c r="F1155" s="71" t="s">
        <v>7</v>
      </c>
      <c r="G1155" s="3"/>
    </row>
    <row r="1156" spans="1:7" ht="24.75" customHeight="1">
      <c r="A1156" s="46">
        <v>28</v>
      </c>
      <c r="B1156" s="12" t="s">
        <v>2047</v>
      </c>
      <c r="C1156" s="12" t="s">
        <v>2048</v>
      </c>
      <c r="D1156" s="12" t="s">
        <v>25</v>
      </c>
      <c r="E1156" s="71">
        <v>93</v>
      </c>
      <c r="F1156" s="71" t="s">
        <v>6</v>
      </c>
      <c r="G1156" s="3"/>
    </row>
    <row r="1157" spans="1:7" ht="24.75" customHeight="1">
      <c r="A1157" s="46">
        <v>29</v>
      </c>
      <c r="B1157" s="12" t="s">
        <v>2049</v>
      </c>
      <c r="C1157" s="12" t="s">
        <v>49</v>
      </c>
      <c r="D1157" s="12" t="s">
        <v>25</v>
      </c>
      <c r="E1157" s="71">
        <v>86</v>
      </c>
      <c r="F1157" s="71" t="s">
        <v>7</v>
      </c>
      <c r="G1157" s="3"/>
    </row>
    <row r="1158" spans="1:7" ht="24.75" customHeight="1">
      <c r="A1158" s="46">
        <v>30</v>
      </c>
      <c r="B1158" s="12" t="s">
        <v>2050</v>
      </c>
      <c r="C1158" s="12" t="s">
        <v>19</v>
      </c>
      <c r="D1158" s="12" t="s">
        <v>86</v>
      </c>
      <c r="E1158" s="71">
        <v>65</v>
      </c>
      <c r="F1158" s="71" t="s">
        <v>9</v>
      </c>
      <c r="G1158" s="115" t="s">
        <v>116</v>
      </c>
    </row>
    <row r="1159" spans="1:7" ht="24.75" customHeight="1">
      <c r="A1159" s="46">
        <v>31</v>
      </c>
      <c r="B1159" s="12" t="s">
        <v>2051</v>
      </c>
      <c r="C1159" s="12" t="s">
        <v>20</v>
      </c>
      <c r="D1159" s="12" t="s">
        <v>86</v>
      </c>
      <c r="E1159" s="71">
        <v>92</v>
      </c>
      <c r="F1159" s="71" t="s">
        <v>6</v>
      </c>
      <c r="G1159" s="3"/>
    </row>
    <row r="1160" spans="1:7" ht="24.75" customHeight="1">
      <c r="A1160" s="46">
        <v>32</v>
      </c>
      <c r="B1160" s="12" t="s">
        <v>2052</v>
      </c>
      <c r="C1160" s="12" t="s">
        <v>82</v>
      </c>
      <c r="D1160" s="12" t="s">
        <v>86</v>
      </c>
      <c r="E1160" s="71">
        <v>88</v>
      </c>
      <c r="F1160" s="71" t="s">
        <v>7</v>
      </c>
      <c r="G1160" s="3"/>
    </row>
    <row r="1161" spans="1:7" ht="24.75" customHeight="1">
      <c r="A1161" s="46">
        <v>33</v>
      </c>
      <c r="B1161" s="12" t="s">
        <v>2053</v>
      </c>
      <c r="C1161" s="12" t="s">
        <v>166</v>
      </c>
      <c r="D1161" s="12" t="s">
        <v>179</v>
      </c>
      <c r="E1161" s="71">
        <v>85</v>
      </c>
      <c r="F1161" s="71" t="s">
        <v>7</v>
      </c>
      <c r="G1161" s="3"/>
    </row>
    <row r="1162" spans="1:7" ht="24.75" customHeight="1">
      <c r="A1162" s="46">
        <v>34</v>
      </c>
      <c r="B1162" s="12" t="s">
        <v>2054</v>
      </c>
      <c r="C1162" s="12" t="s">
        <v>180</v>
      </c>
      <c r="D1162" s="12" t="s">
        <v>51</v>
      </c>
      <c r="E1162" s="71">
        <v>94</v>
      </c>
      <c r="F1162" s="71" t="s">
        <v>6</v>
      </c>
      <c r="G1162" s="3"/>
    </row>
    <row r="1163" spans="1:7" ht="24.75" customHeight="1">
      <c r="A1163" s="46">
        <v>35</v>
      </c>
      <c r="B1163" s="12" t="s">
        <v>2055</v>
      </c>
      <c r="C1163" s="12" t="s">
        <v>2056</v>
      </c>
      <c r="D1163" s="12" t="s">
        <v>181</v>
      </c>
      <c r="E1163" s="71">
        <v>97</v>
      </c>
      <c r="F1163" s="71" t="s">
        <v>6</v>
      </c>
      <c r="G1163" s="3"/>
    </row>
    <row r="1164" spans="1:7" ht="24.75" customHeight="1">
      <c r="A1164" s="46">
        <v>36</v>
      </c>
      <c r="B1164" s="12" t="s">
        <v>2057</v>
      </c>
      <c r="C1164" s="12" t="s">
        <v>46</v>
      </c>
      <c r="D1164" s="12" t="s">
        <v>26</v>
      </c>
      <c r="E1164" s="71">
        <v>80</v>
      </c>
      <c r="F1164" s="71" t="s">
        <v>7</v>
      </c>
      <c r="G1164" s="3"/>
    </row>
    <row r="1165" spans="1:7" ht="24.75" customHeight="1">
      <c r="A1165" s="46">
        <v>37</v>
      </c>
      <c r="B1165" s="12" t="s">
        <v>2058</v>
      </c>
      <c r="C1165" s="12" t="s">
        <v>2059</v>
      </c>
      <c r="D1165" s="12" t="s">
        <v>26</v>
      </c>
      <c r="E1165" s="71">
        <v>82</v>
      </c>
      <c r="F1165" s="71" t="s">
        <v>7</v>
      </c>
      <c r="G1165" s="3"/>
    </row>
    <row r="1166" spans="1:7" ht="24.75" customHeight="1">
      <c r="A1166" s="46">
        <v>38</v>
      </c>
      <c r="B1166" s="12" t="s">
        <v>2060</v>
      </c>
      <c r="C1166" s="12" t="s">
        <v>112</v>
      </c>
      <c r="D1166" s="12" t="s">
        <v>26</v>
      </c>
      <c r="E1166" s="71">
        <v>85</v>
      </c>
      <c r="F1166" s="71" t="s">
        <v>7</v>
      </c>
      <c r="G1166" s="3"/>
    </row>
    <row r="1167" spans="1:7" ht="24.75" customHeight="1">
      <c r="A1167" s="46">
        <v>39</v>
      </c>
      <c r="B1167" s="12" t="s">
        <v>2061</v>
      </c>
      <c r="C1167" s="12" t="s">
        <v>49</v>
      </c>
      <c r="D1167" s="12" t="s">
        <v>90</v>
      </c>
      <c r="E1167" s="71">
        <v>85</v>
      </c>
      <c r="F1167" s="71" t="s">
        <v>7</v>
      </c>
      <c r="G1167" s="3"/>
    </row>
    <row r="1168" spans="1:7" ht="24.75" customHeight="1">
      <c r="A1168" s="46">
        <v>40</v>
      </c>
      <c r="B1168" s="12" t="s">
        <v>2062</v>
      </c>
      <c r="C1168" s="12" t="s">
        <v>2063</v>
      </c>
      <c r="D1168" s="12" t="s">
        <v>55</v>
      </c>
      <c r="E1168" s="71">
        <v>81</v>
      </c>
      <c r="F1168" s="71" t="s">
        <v>7</v>
      </c>
      <c r="G1168" s="3"/>
    </row>
    <row r="1169" spans="1:7" ht="24.75" customHeight="1">
      <c r="A1169" s="46">
        <v>41</v>
      </c>
      <c r="B1169" s="12" t="s">
        <v>2064</v>
      </c>
      <c r="C1169" s="12" t="s">
        <v>164</v>
      </c>
      <c r="D1169" s="12" t="s">
        <v>2065</v>
      </c>
      <c r="E1169" s="71">
        <v>81</v>
      </c>
      <c r="F1169" s="71" t="s">
        <v>7</v>
      </c>
      <c r="G1169" s="3"/>
    </row>
    <row r="1170" spans="1:7" ht="24.75" customHeight="1">
      <c r="A1170" s="46">
        <v>42</v>
      </c>
      <c r="B1170" s="12" t="s">
        <v>2066</v>
      </c>
      <c r="C1170" s="12" t="s">
        <v>2067</v>
      </c>
      <c r="D1170" s="12" t="s">
        <v>97</v>
      </c>
      <c r="E1170" s="71">
        <v>65</v>
      </c>
      <c r="F1170" s="71" t="s">
        <v>9</v>
      </c>
      <c r="G1170" s="115" t="s">
        <v>116</v>
      </c>
    </row>
    <row r="1171" spans="1:7" ht="24.75" customHeight="1">
      <c r="A1171" s="46">
        <v>43</v>
      </c>
      <c r="B1171" s="12" t="s">
        <v>2068</v>
      </c>
      <c r="C1171" s="12" t="s">
        <v>2069</v>
      </c>
      <c r="D1171" s="12" t="s">
        <v>35</v>
      </c>
      <c r="E1171" s="71">
        <v>98</v>
      </c>
      <c r="F1171" s="71" t="s">
        <v>6</v>
      </c>
      <c r="G1171" s="3"/>
    </row>
    <row r="1172" spans="1:7" ht="24.75" customHeight="1">
      <c r="A1172" s="46">
        <v>44</v>
      </c>
      <c r="B1172" s="12" t="s">
        <v>2070</v>
      </c>
      <c r="C1172" s="12" t="s">
        <v>2071</v>
      </c>
      <c r="D1172" s="12" t="s">
        <v>2072</v>
      </c>
      <c r="E1172" s="71">
        <v>82</v>
      </c>
      <c r="F1172" s="71" t="s">
        <v>7</v>
      </c>
      <c r="G1172" s="3"/>
    </row>
    <row r="1173" spans="1:7" ht="24.75" customHeight="1">
      <c r="A1173" s="46">
        <v>45</v>
      </c>
      <c r="B1173" s="12" t="s">
        <v>2073</v>
      </c>
      <c r="C1173" s="12" t="s">
        <v>2074</v>
      </c>
      <c r="D1173" s="12" t="s">
        <v>36</v>
      </c>
      <c r="E1173" s="71">
        <v>80</v>
      </c>
      <c r="F1173" s="71" t="s">
        <v>7</v>
      </c>
      <c r="G1173" s="3"/>
    </row>
    <row r="1174" spans="1:7" ht="24.75" customHeight="1">
      <c r="A1174" s="46">
        <v>46</v>
      </c>
      <c r="B1174" s="12" t="s">
        <v>2075</v>
      </c>
      <c r="C1174" s="12" t="s">
        <v>2076</v>
      </c>
      <c r="D1174" s="12" t="s">
        <v>36</v>
      </c>
      <c r="E1174" s="71">
        <v>98</v>
      </c>
      <c r="F1174" s="71" t="s">
        <v>6</v>
      </c>
      <c r="G1174" s="3"/>
    </row>
    <row r="1175" spans="1:7" ht="24.75" customHeight="1">
      <c r="A1175" s="46">
        <v>47</v>
      </c>
      <c r="B1175" s="12" t="s">
        <v>2077</v>
      </c>
      <c r="C1175" s="12" t="s">
        <v>2078</v>
      </c>
      <c r="D1175" s="12" t="s">
        <v>36</v>
      </c>
      <c r="E1175" s="71">
        <v>98</v>
      </c>
      <c r="F1175" s="71" t="s">
        <v>6</v>
      </c>
      <c r="G1175" s="3"/>
    </row>
    <row r="1176" spans="1:7" ht="24.75" customHeight="1">
      <c r="A1176" s="46">
        <v>48</v>
      </c>
      <c r="B1176" s="12" t="s">
        <v>2079</v>
      </c>
      <c r="C1176" s="12" t="s">
        <v>182</v>
      </c>
      <c r="D1176" s="12" t="s">
        <v>102</v>
      </c>
      <c r="E1176" s="71">
        <v>86</v>
      </c>
      <c r="F1176" s="71" t="s">
        <v>7</v>
      </c>
      <c r="G1176" s="3"/>
    </row>
    <row r="1177" spans="1:7" ht="24.75" customHeight="1">
      <c r="A1177" s="46">
        <v>49</v>
      </c>
      <c r="B1177" s="12" t="s">
        <v>2080</v>
      </c>
      <c r="C1177" s="12" t="s">
        <v>37</v>
      </c>
      <c r="D1177" s="12" t="s">
        <v>38</v>
      </c>
      <c r="E1177" s="71">
        <v>87</v>
      </c>
      <c r="F1177" s="71" t="s">
        <v>7</v>
      </c>
      <c r="G1177" s="3"/>
    </row>
    <row r="1178" spans="1:7" ht="24.75" customHeight="1">
      <c r="A1178" s="46">
        <v>50</v>
      </c>
      <c r="B1178" s="12" t="s">
        <v>2081</v>
      </c>
      <c r="C1178" s="12" t="s">
        <v>183</v>
      </c>
      <c r="D1178" s="12" t="s">
        <v>38</v>
      </c>
      <c r="E1178" s="71">
        <v>82</v>
      </c>
      <c r="F1178" s="71" t="s">
        <v>7</v>
      </c>
      <c r="G1178" s="3"/>
    </row>
    <row r="1179" spans="1:7" ht="24.75" customHeight="1">
      <c r="A1179" s="46">
        <v>51</v>
      </c>
      <c r="B1179" s="12" t="s">
        <v>2082</v>
      </c>
      <c r="C1179" s="12" t="s">
        <v>19</v>
      </c>
      <c r="D1179" s="12" t="s">
        <v>184</v>
      </c>
      <c r="E1179" s="71">
        <v>95</v>
      </c>
      <c r="F1179" s="71" t="s">
        <v>6</v>
      </c>
      <c r="G1179" s="3"/>
    </row>
    <row r="1180" spans="1:7" ht="24.75" customHeight="1">
      <c r="A1180" s="46">
        <v>52</v>
      </c>
      <c r="B1180" s="12" t="s">
        <v>2083</v>
      </c>
      <c r="C1180" s="12" t="s">
        <v>60</v>
      </c>
      <c r="D1180" s="12" t="s">
        <v>104</v>
      </c>
      <c r="E1180" s="71">
        <v>88</v>
      </c>
      <c r="F1180" s="71" t="s">
        <v>7</v>
      </c>
      <c r="G1180" s="3"/>
    </row>
    <row r="1181" spans="1:7" ht="24.75" customHeight="1">
      <c r="A1181" s="46">
        <v>53</v>
      </c>
      <c r="B1181" s="12" t="s">
        <v>2084</v>
      </c>
      <c r="C1181" s="12" t="s">
        <v>185</v>
      </c>
      <c r="D1181" s="12" t="s">
        <v>106</v>
      </c>
      <c r="E1181" s="71">
        <v>81</v>
      </c>
      <c r="F1181" s="71" t="s">
        <v>7</v>
      </c>
      <c r="G1181" s="3"/>
    </row>
    <row r="1182" spans="1:7" ht="24.75" customHeight="1">
      <c r="A1182" s="46">
        <v>54</v>
      </c>
      <c r="B1182" s="12" t="s">
        <v>2085</v>
      </c>
      <c r="C1182" s="12" t="s">
        <v>129</v>
      </c>
      <c r="D1182" s="12" t="s">
        <v>106</v>
      </c>
      <c r="E1182" s="71">
        <v>86</v>
      </c>
      <c r="F1182" s="71" t="s">
        <v>7</v>
      </c>
      <c r="G1182" s="3"/>
    </row>
    <row r="1183" spans="1:7" ht="24.75" customHeight="1">
      <c r="A1183" s="46">
        <v>55</v>
      </c>
      <c r="B1183" s="12" t="s">
        <v>2086</v>
      </c>
      <c r="C1183" s="12" t="s">
        <v>20</v>
      </c>
      <c r="D1183" s="12" t="s">
        <v>186</v>
      </c>
      <c r="E1183" s="71">
        <v>83</v>
      </c>
      <c r="F1183" s="71" t="s">
        <v>7</v>
      </c>
      <c r="G1183" s="3"/>
    </row>
    <row r="1184" spans="1:7" ht="24.75" customHeight="1">
      <c r="A1184" s="46">
        <v>56</v>
      </c>
      <c r="B1184" s="12" t="s">
        <v>2087</v>
      </c>
      <c r="C1184" s="12" t="s">
        <v>20</v>
      </c>
      <c r="D1184" s="12" t="s">
        <v>28</v>
      </c>
      <c r="E1184" s="71">
        <v>81</v>
      </c>
      <c r="F1184" s="71" t="s">
        <v>7</v>
      </c>
      <c r="G1184" s="3"/>
    </row>
    <row r="1185" spans="1:7" ht="24.75" customHeight="1">
      <c r="A1185" s="46">
        <v>57</v>
      </c>
      <c r="B1185" s="12" t="s">
        <v>2088</v>
      </c>
      <c r="C1185" s="12" t="s">
        <v>112</v>
      </c>
      <c r="D1185" s="12" t="s">
        <v>28</v>
      </c>
      <c r="E1185" s="71">
        <v>90</v>
      </c>
      <c r="F1185" s="71" t="s">
        <v>6</v>
      </c>
      <c r="G1185" s="3"/>
    </row>
    <row r="1186" spans="1:7" ht="24.75" customHeight="1">
      <c r="A1186" s="46">
        <v>58</v>
      </c>
      <c r="B1186" s="12" t="s">
        <v>2089</v>
      </c>
      <c r="C1186" s="12" t="s">
        <v>19</v>
      </c>
      <c r="D1186" s="12" t="s">
        <v>187</v>
      </c>
      <c r="E1186" s="71">
        <v>82</v>
      </c>
      <c r="F1186" s="71" t="s">
        <v>7</v>
      </c>
      <c r="G1186" s="3"/>
    </row>
    <row r="1187" spans="1:7" ht="24.75" customHeight="1">
      <c r="A1187" s="46">
        <v>59</v>
      </c>
      <c r="B1187" s="12" t="s">
        <v>2090</v>
      </c>
      <c r="C1187" s="12" t="s">
        <v>123</v>
      </c>
      <c r="D1187" s="12" t="s">
        <v>172</v>
      </c>
      <c r="E1187" s="71">
        <v>97</v>
      </c>
      <c r="F1187" s="71" t="s">
        <v>6</v>
      </c>
      <c r="G1187" s="3"/>
    </row>
    <row r="1188" spans="1:7" ht="24.75" customHeight="1">
      <c r="A1188" s="46">
        <v>60</v>
      </c>
      <c r="B1188" s="12" t="s">
        <v>2091</v>
      </c>
      <c r="C1188" s="12" t="s">
        <v>2092</v>
      </c>
      <c r="D1188" s="12" t="s">
        <v>172</v>
      </c>
      <c r="E1188" s="71">
        <v>83</v>
      </c>
      <c r="F1188" s="71" t="s">
        <v>7</v>
      </c>
      <c r="G1188" s="3"/>
    </row>
    <row r="1189" spans="1:7" ht="24.75" customHeight="1">
      <c r="A1189" s="46">
        <v>61</v>
      </c>
      <c r="B1189" s="12" t="s">
        <v>2093</v>
      </c>
      <c r="C1189" s="12" t="s">
        <v>2094</v>
      </c>
      <c r="D1189" s="12" t="s">
        <v>65</v>
      </c>
      <c r="E1189" s="71">
        <v>82</v>
      </c>
      <c r="F1189" s="71" t="s">
        <v>7</v>
      </c>
      <c r="G1189" s="3"/>
    </row>
    <row r="1190" spans="1:7" ht="24.75" customHeight="1">
      <c r="A1190" s="46">
        <v>62</v>
      </c>
      <c r="B1190" s="12" t="s">
        <v>2095</v>
      </c>
      <c r="C1190" s="12" t="s">
        <v>20</v>
      </c>
      <c r="D1190" s="12" t="s">
        <v>39</v>
      </c>
      <c r="E1190" s="71">
        <v>80</v>
      </c>
      <c r="F1190" s="71" t="s">
        <v>7</v>
      </c>
      <c r="G1190" s="3"/>
    </row>
    <row r="1191" spans="1:7" ht="24.75" customHeight="1">
      <c r="A1191" s="3"/>
      <c r="B1191" s="45" t="s">
        <v>2096</v>
      </c>
      <c r="C1191" s="3"/>
      <c r="D1191" s="3"/>
      <c r="E1191" s="3"/>
      <c r="F1191" s="3"/>
      <c r="G1191" s="3"/>
    </row>
    <row r="1192" spans="1:7" ht="24.75" customHeight="1">
      <c r="A1192" s="47">
        <v>1</v>
      </c>
      <c r="B1192" s="47" t="s">
        <v>2097</v>
      </c>
      <c r="C1192" s="114" t="s">
        <v>2098</v>
      </c>
      <c r="D1192" s="114" t="s">
        <v>23</v>
      </c>
      <c r="E1192" s="47">
        <v>87</v>
      </c>
      <c r="F1192" s="47" t="s">
        <v>7</v>
      </c>
      <c r="G1192" s="47"/>
    </row>
    <row r="1193" spans="1:7" ht="24.75" customHeight="1">
      <c r="A1193" s="47">
        <v>2</v>
      </c>
      <c r="B1193" s="47" t="s">
        <v>2099</v>
      </c>
      <c r="C1193" s="114" t="s">
        <v>2100</v>
      </c>
      <c r="D1193" s="114" t="s">
        <v>23</v>
      </c>
      <c r="E1193" s="47">
        <v>95</v>
      </c>
      <c r="F1193" s="47" t="s">
        <v>6</v>
      </c>
      <c r="G1193" s="47"/>
    </row>
    <row r="1194" spans="1:7" ht="24.75" customHeight="1">
      <c r="A1194" s="47">
        <v>3</v>
      </c>
      <c r="B1194" s="47" t="s">
        <v>2101</v>
      </c>
      <c r="C1194" s="114" t="s">
        <v>37</v>
      </c>
      <c r="D1194" s="114" t="s">
        <v>23</v>
      </c>
      <c r="E1194" s="47">
        <v>83</v>
      </c>
      <c r="F1194" s="47" t="s">
        <v>7</v>
      </c>
      <c r="G1194" s="47"/>
    </row>
    <row r="1195" spans="1:7" ht="24.75" customHeight="1">
      <c r="A1195" s="47">
        <v>4</v>
      </c>
      <c r="B1195" s="47" t="s">
        <v>2102</v>
      </c>
      <c r="C1195" s="114" t="s">
        <v>2103</v>
      </c>
      <c r="D1195" s="114" t="s">
        <v>23</v>
      </c>
      <c r="E1195" s="47">
        <v>86</v>
      </c>
      <c r="F1195" s="47" t="s">
        <v>7</v>
      </c>
      <c r="G1195" s="47"/>
    </row>
    <row r="1196" spans="1:7" ht="24.75" customHeight="1">
      <c r="A1196" s="47">
        <v>5</v>
      </c>
      <c r="B1196" s="47" t="s">
        <v>2104</v>
      </c>
      <c r="C1196" s="114" t="s">
        <v>19</v>
      </c>
      <c r="D1196" s="114" t="s">
        <v>149</v>
      </c>
      <c r="E1196" s="47">
        <v>83</v>
      </c>
      <c r="F1196" s="47" t="s">
        <v>7</v>
      </c>
      <c r="G1196" s="47"/>
    </row>
    <row r="1197" spans="1:7" ht="24.75" customHeight="1">
      <c r="A1197" s="47">
        <v>6</v>
      </c>
      <c r="B1197" s="47" t="s">
        <v>2105</v>
      </c>
      <c r="C1197" s="114" t="s">
        <v>60</v>
      </c>
      <c r="D1197" s="114" t="s">
        <v>149</v>
      </c>
      <c r="E1197" s="47">
        <v>82</v>
      </c>
      <c r="F1197" s="47" t="s">
        <v>7</v>
      </c>
      <c r="G1197" s="47"/>
    </row>
    <row r="1198" spans="1:7" ht="24.75" customHeight="1">
      <c r="A1198" s="47">
        <v>7</v>
      </c>
      <c r="B1198" s="47" t="s">
        <v>2106</v>
      </c>
      <c r="C1198" s="114" t="s">
        <v>2107</v>
      </c>
      <c r="D1198" s="114" t="s">
        <v>188</v>
      </c>
      <c r="E1198" s="47">
        <v>95</v>
      </c>
      <c r="F1198" s="47" t="s">
        <v>6</v>
      </c>
      <c r="G1198" s="47"/>
    </row>
    <row r="1199" spans="1:7" ht="24.75" customHeight="1">
      <c r="A1199" s="47">
        <v>8</v>
      </c>
      <c r="B1199" s="47" t="s">
        <v>2108</v>
      </c>
      <c r="C1199" s="114" t="s">
        <v>110</v>
      </c>
      <c r="D1199" s="114" t="s">
        <v>111</v>
      </c>
      <c r="E1199" s="47">
        <v>82</v>
      </c>
      <c r="F1199" s="47" t="s">
        <v>7</v>
      </c>
      <c r="G1199" s="47"/>
    </row>
    <row r="1200" spans="1:7" ht="24.75" customHeight="1">
      <c r="A1200" s="47">
        <v>9</v>
      </c>
      <c r="B1200" s="47" t="s">
        <v>2109</v>
      </c>
      <c r="C1200" s="114" t="s">
        <v>189</v>
      </c>
      <c r="D1200" s="114" t="s">
        <v>150</v>
      </c>
      <c r="E1200" s="47">
        <v>89</v>
      </c>
      <c r="F1200" s="47" t="s">
        <v>7</v>
      </c>
      <c r="G1200" s="47"/>
    </row>
    <row r="1201" spans="1:7" ht="24.75" customHeight="1">
      <c r="A1201" s="47">
        <v>10</v>
      </c>
      <c r="B1201" s="47" t="s">
        <v>2110</v>
      </c>
      <c r="C1201" s="114" t="s">
        <v>2111</v>
      </c>
      <c r="D1201" s="114" t="s">
        <v>190</v>
      </c>
      <c r="E1201" s="47">
        <v>86</v>
      </c>
      <c r="F1201" s="47" t="s">
        <v>7</v>
      </c>
      <c r="G1201" s="47"/>
    </row>
    <row r="1202" spans="1:7" ht="24.75" customHeight="1">
      <c r="A1202" s="47">
        <v>11</v>
      </c>
      <c r="B1202" s="47" t="s">
        <v>2112</v>
      </c>
      <c r="C1202" s="114" t="s">
        <v>1982</v>
      </c>
      <c r="D1202" s="114" t="s">
        <v>74</v>
      </c>
      <c r="E1202" s="47">
        <v>89</v>
      </c>
      <c r="F1202" s="47" t="s">
        <v>7</v>
      </c>
      <c r="G1202" s="47"/>
    </row>
    <row r="1203" spans="1:7" ht="24.75" customHeight="1">
      <c r="A1203" s="47">
        <v>12</v>
      </c>
      <c r="B1203" s="47" t="s">
        <v>2113</v>
      </c>
      <c r="C1203" s="114" t="s">
        <v>142</v>
      </c>
      <c r="D1203" s="114" t="s">
        <v>76</v>
      </c>
      <c r="E1203" s="47">
        <v>82</v>
      </c>
      <c r="F1203" s="47" t="s">
        <v>7</v>
      </c>
      <c r="G1203" s="47"/>
    </row>
    <row r="1204" spans="1:7" ht="24.75" customHeight="1">
      <c r="A1204" s="47">
        <v>13</v>
      </c>
      <c r="B1204" s="47" t="s">
        <v>2114</v>
      </c>
      <c r="C1204" s="114" t="s">
        <v>191</v>
      </c>
      <c r="D1204" s="114" t="s">
        <v>43</v>
      </c>
      <c r="E1204" s="47">
        <v>83</v>
      </c>
      <c r="F1204" s="47" t="s">
        <v>7</v>
      </c>
      <c r="G1204" s="47"/>
    </row>
    <row r="1205" spans="1:7" ht="24.75" customHeight="1">
      <c r="A1205" s="47">
        <v>14</v>
      </c>
      <c r="B1205" s="47" t="s">
        <v>2115</v>
      </c>
      <c r="C1205" s="114" t="s">
        <v>82</v>
      </c>
      <c r="D1205" s="114" t="s">
        <v>43</v>
      </c>
      <c r="E1205" s="47">
        <v>86</v>
      </c>
      <c r="F1205" s="47" t="s">
        <v>7</v>
      </c>
      <c r="G1205" s="47"/>
    </row>
    <row r="1206" spans="1:7" ht="24.75" customHeight="1">
      <c r="A1206" s="47">
        <v>15</v>
      </c>
      <c r="B1206" s="47" t="s">
        <v>2116</v>
      </c>
      <c r="C1206" s="114" t="s">
        <v>156</v>
      </c>
      <c r="D1206" s="114" t="s">
        <v>43</v>
      </c>
      <c r="E1206" s="47">
        <v>89</v>
      </c>
      <c r="F1206" s="47" t="s">
        <v>7</v>
      </c>
      <c r="G1206" s="47"/>
    </row>
    <row r="1207" spans="1:7" ht="24.75" customHeight="1">
      <c r="A1207" s="47">
        <v>16</v>
      </c>
      <c r="B1207" s="47" t="s">
        <v>2117</v>
      </c>
      <c r="C1207" s="114" t="s">
        <v>22</v>
      </c>
      <c r="D1207" s="114" t="s">
        <v>78</v>
      </c>
      <c r="E1207" s="47">
        <v>86</v>
      </c>
      <c r="F1207" s="47" t="s">
        <v>7</v>
      </c>
      <c r="G1207" s="47"/>
    </row>
    <row r="1208" spans="1:7" ht="24.75" customHeight="1">
      <c r="A1208" s="47">
        <v>17</v>
      </c>
      <c r="B1208" s="47" t="s">
        <v>2118</v>
      </c>
      <c r="C1208" s="114" t="s">
        <v>143</v>
      </c>
      <c r="D1208" s="114" t="s">
        <v>192</v>
      </c>
      <c r="E1208" s="47">
        <v>83</v>
      </c>
      <c r="F1208" s="47" t="s">
        <v>7</v>
      </c>
      <c r="G1208" s="47"/>
    </row>
    <row r="1209" spans="1:7" ht="24.75" customHeight="1">
      <c r="A1209" s="47">
        <v>18</v>
      </c>
      <c r="B1209" s="47" t="s">
        <v>2119</v>
      </c>
      <c r="C1209" s="114" t="s">
        <v>193</v>
      </c>
      <c r="D1209" s="114" t="s">
        <v>79</v>
      </c>
      <c r="E1209" s="47">
        <v>85</v>
      </c>
      <c r="F1209" s="47" t="s">
        <v>7</v>
      </c>
      <c r="G1209" s="47"/>
    </row>
    <row r="1210" spans="1:7" ht="24.75" customHeight="1">
      <c r="A1210" s="47">
        <v>19</v>
      </c>
      <c r="B1210" s="47" t="s">
        <v>2120</v>
      </c>
      <c r="C1210" s="114" t="s">
        <v>194</v>
      </c>
      <c r="D1210" s="114" t="s">
        <v>81</v>
      </c>
      <c r="E1210" s="47">
        <v>95</v>
      </c>
      <c r="F1210" s="47" t="s">
        <v>6</v>
      </c>
      <c r="G1210" s="47"/>
    </row>
    <row r="1211" spans="1:7" ht="24.75" customHeight="1">
      <c r="A1211" s="47">
        <v>20</v>
      </c>
      <c r="B1211" s="47" t="s">
        <v>2121</v>
      </c>
      <c r="C1211" s="114" t="s">
        <v>2122</v>
      </c>
      <c r="D1211" s="114" t="s">
        <v>81</v>
      </c>
      <c r="E1211" s="47">
        <v>92</v>
      </c>
      <c r="F1211" s="47" t="s">
        <v>6</v>
      </c>
      <c r="G1211" s="47"/>
    </row>
    <row r="1212" spans="1:7" ht="24.75" customHeight="1">
      <c r="A1212" s="47">
        <v>21</v>
      </c>
      <c r="B1212" s="47" t="s">
        <v>2123</v>
      </c>
      <c r="C1212" s="114" t="s">
        <v>1982</v>
      </c>
      <c r="D1212" s="114" t="s">
        <v>83</v>
      </c>
      <c r="E1212" s="47">
        <v>89</v>
      </c>
      <c r="F1212" s="47" t="s">
        <v>7</v>
      </c>
      <c r="G1212" s="47"/>
    </row>
    <row r="1213" spans="1:7" ht="24.75" customHeight="1">
      <c r="A1213" s="47">
        <v>22</v>
      </c>
      <c r="B1213" s="47" t="s">
        <v>2124</v>
      </c>
      <c r="C1213" s="114" t="s">
        <v>143</v>
      </c>
      <c r="D1213" s="114" t="s">
        <v>44</v>
      </c>
      <c r="E1213" s="47">
        <v>86</v>
      </c>
      <c r="F1213" s="47" t="s">
        <v>7</v>
      </c>
      <c r="G1213" s="47"/>
    </row>
    <row r="1214" spans="1:7" ht="24.75" customHeight="1">
      <c r="A1214" s="47">
        <v>23</v>
      </c>
      <c r="B1214" s="47" t="s">
        <v>2125</v>
      </c>
      <c r="C1214" s="114" t="s">
        <v>2126</v>
      </c>
      <c r="D1214" s="114" t="s">
        <v>44</v>
      </c>
      <c r="E1214" s="47">
        <v>88</v>
      </c>
      <c r="F1214" s="47" t="s">
        <v>7</v>
      </c>
      <c r="G1214" s="47"/>
    </row>
    <row r="1215" spans="1:7" ht="24.75" customHeight="1">
      <c r="A1215" s="47">
        <v>24</v>
      </c>
      <c r="B1215" s="47" t="s">
        <v>2127</v>
      </c>
      <c r="C1215" s="114" t="s">
        <v>2031</v>
      </c>
      <c r="D1215" s="114" t="s">
        <v>24</v>
      </c>
      <c r="E1215" s="47">
        <v>82</v>
      </c>
      <c r="F1215" s="47" t="s">
        <v>7</v>
      </c>
      <c r="G1215" s="47"/>
    </row>
    <row r="1216" spans="1:7" ht="24.75" customHeight="1">
      <c r="A1216" s="47">
        <v>25</v>
      </c>
      <c r="B1216" s="47" t="s">
        <v>2128</v>
      </c>
      <c r="C1216" s="114" t="s">
        <v>19</v>
      </c>
      <c r="D1216" s="114" t="s">
        <v>24</v>
      </c>
      <c r="E1216" s="47">
        <v>85</v>
      </c>
      <c r="F1216" s="47" t="s">
        <v>7</v>
      </c>
      <c r="G1216" s="47"/>
    </row>
    <row r="1217" spans="1:7" ht="24.75" customHeight="1">
      <c r="A1217" s="47">
        <v>26</v>
      </c>
      <c r="B1217" s="47" t="s">
        <v>2129</v>
      </c>
      <c r="C1217" s="114" t="s">
        <v>189</v>
      </c>
      <c r="D1217" s="114" t="s">
        <v>24</v>
      </c>
      <c r="E1217" s="47">
        <v>84</v>
      </c>
      <c r="F1217" s="47" t="s">
        <v>7</v>
      </c>
      <c r="G1217" s="47"/>
    </row>
    <row r="1218" spans="1:7" ht="24.75" customHeight="1">
      <c r="A1218" s="47">
        <v>27</v>
      </c>
      <c r="B1218" s="47" t="s">
        <v>2130</v>
      </c>
      <c r="C1218" s="114" t="s">
        <v>20</v>
      </c>
      <c r="D1218" s="114" t="s">
        <v>2131</v>
      </c>
      <c r="E1218" s="47">
        <v>85</v>
      </c>
      <c r="F1218" s="47" t="s">
        <v>7</v>
      </c>
      <c r="G1218" s="47"/>
    </row>
    <row r="1219" spans="1:7" ht="24.75" customHeight="1">
      <c r="A1219" s="47">
        <v>28</v>
      </c>
      <c r="B1219" s="47" t="s">
        <v>2132</v>
      </c>
      <c r="C1219" s="114" t="s">
        <v>195</v>
      </c>
      <c r="D1219" s="114" t="s">
        <v>25</v>
      </c>
      <c r="E1219" s="47">
        <v>85</v>
      </c>
      <c r="F1219" s="47" t="s">
        <v>7</v>
      </c>
      <c r="G1219" s="47"/>
    </row>
    <row r="1220" spans="1:7" ht="24.75" customHeight="1">
      <c r="A1220" s="47">
        <v>29</v>
      </c>
      <c r="B1220" s="47" t="s">
        <v>2133</v>
      </c>
      <c r="C1220" s="114" t="s">
        <v>57</v>
      </c>
      <c r="D1220" s="114" t="s">
        <v>25</v>
      </c>
      <c r="E1220" s="47">
        <v>90</v>
      </c>
      <c r="F1220" s="47" t="s">
        <v>6</v>
      </c>
      <c r="G1220" s="47"/>
    </row>
    <row r="1221" spans="1:7" ht="24.75" customHeight="1">
      <c r="A1221" s="47">
        <v>30</v>
      </c>
      <c r="B1221" s="47" t="s">
        <v>2134</v>
      </c>
      <c r="C1221" s="114" t="s">
        <v>196</v>
      </c>
      <c r="D1221" s="114" t="s">
        <v>25</v>
      </c>
      <c r="E1221" s="47">
        <v>85</v>
      </c>
      <c r="F1221" s="47" t="s">
        <v>7</v>
      </c>
      <c r="G1221" s="47" t="s">
        <v>18</v>
      </c>
    </row>
    <row r="1222" spans="1:7" ht="24.75" customHeight="1">
      <c r="A1222" s="47">
        <v>31</v>
      </c>
      <c r="B1222" s="47" t="s">
        <v>2135</v>
      </c>
      <c r="C1222" s="114" t="s">
        <v>2136</v>
      </c>
      <c r="D1222" s="114" t="s">
        <v>86</v>
      </c>
      <c r="E1222" s="47">
        <v>85</v>
      </c>
      <c r="F1222" s="47" t="s">
        <v>7</v>
      </c>
      <c r="G1222" s="47"/>
    </row>
    <row r="1223" spans="1:7" ht="24.75" customHeight="1">
      <c r="A1223" s="47">
        <v>32</v>
      </c>
      <c r="B1223" s="47" t="s">
        <v>2137</v>
      </c>
      <c r="C1223" s="114" t="s">
        <v>197</v>
      </c>
      <c r="D1223" s="114" t="s">
        <v>50</v>
      </c>
      <c r="E1223" s="47">
        <v>85</v>
      </c>
      <c r="F1223" s="47" t="s">
        <v>7</v>
      </c>
      <c r="G1223" s="47"/>
    </row>
    <row r="1224" spans="1:7" ht="24.75" customHeight="1">
      <c r="A1224" s="47">
        <v>33</v>
      </c>
      <c r="B1224" s="47" t="s">
        <v>2138</v>
      </c>
      <c r="C1224" s="114" t="s">
        <v>2139</v>
      </c>
      <c r="D1224" s="114" t="s">
        <v>50</v>
      </c>
      <c r="E1224" s="47">
        <v>87</v>
      </c>
      <c r="F1224" s="47" t="s">
        <v>7</v>
      </c>
      <c r="G1224" s="47"/>
    </row>
    <row r="1225" spans="1:7" ht="24.75" customHeight="1">
      <c r="A1225" s="47">
        <v>34</v>
      </c>
      <c r="B1225" s="47" t="s">
        <v>2140</v>
      </c>
      <c r="C1225" s="114" t="s">
        <v>156</v>
      </c>
      <c r="D1225" s="114" t="s">
        <v>50</v>
      </c>
      <c r="E1225" s="47">
        <v>88</v>
      </c>
      <c r="F1225" s="47" t="s">
        <v>7</v>
      </c>
      <c r="G1225" s="47"/>
    </row>
    <row r="1226" spans="1:7" ht="24.75" customHeight="1">
      <c r="A1226" s="47">
        <v>35</v>
      </c>
      <c r="B1226" s="47" t="s">
        <v>2141</v>
      </c>
      <c r="C1226" s="114" t="s">
        <v>198</v>
      </c>
      <c r="D1226" s="114" t="s">
        <v>2142</v>
      </c>
      <c r="E1226" s="47">
        <v>87</v>
      </c>
      <c r="F1226" s="47" t="s">
        <v>7</v>
      </c>
      <c r="G1226" s="47"/>
    </row>
    <row r="1227" spans="1:7" ht="24.75" customHeight="1">
      <c r="A1227" s="47">
        <v>36</v>
      </c>
      <c r="B1227" s="47" t="s">
        <v>2143</v>
      </c>
      <c r="C1227" s="114" t="s">
        <v>2144</v>
      </c>
      <c r="D1227" s="114" t="s">
        <v>51</v>
      </c>
      <c r="E1227" s="47">
        <v>82</v>
      </c>
      <c r="F1227" s="47" t="s">
        <v>7</v>
      </c>
      <c r="G1227" s="47"/>
    </row>
    <row r="1228" spans="1:7" ht="24.75" customHeight="1">
      <c r="A1228" s="47">
        <v>37</v>
      </c>
      <c r="B1228" s="47" t="s">
        <v>2145</v>
      </c>
      <c r="C1228" s="114" t="s">
        <v>199</v>
      </c>
      <c r="D1228" s="114" t="s">
        <v>200</v>
      </c>
      <c r="E1228" s="47">
        <v>96</v>
      </c>
      <c r="F1228" s="47" t="s">
        <v>6</v>
      </c>
      <c r="G1228" s="47"/>
    </row>
    <row r="1229" spans="1:7" ht="24.75" customHeight="1">
      <c r="A1229" s="47">
        <v>38</v>
      </c>
      <c r="B1229" s="47" t="s">
        <v>2146</v>
      </c>
      <c r="C1229" s="114" t="s">
        <v>2147</v>
      </c>
      <c r="D1229" s="114" t="s">
        <v>26</v>
      </c>
      <c r="E1229" s="47">
        <v>85</v>
      </c>
      <c r="F1229" s="47" t="s">
        <v>7</v>
      </c>
      <c r="G1229" s="47"/>
    </row>
    <row r="1230" spans="1:7" ht="24.75" customHeight="1">
      <c r="A1230" s="47">
        <v>39</v>
      </c>
      <c r="B1230" s="47" t="s">
        <v>2148</v>
      </c>
      <c r="C1230" s="114" t="s">
        <v>2149</v>
      </c>
      <c r="D1230" s="114" t="s">
        <v>26</v>
      </c>
      <c r="E1230" s="47">
        <v>89</v>
      </c>
      <c r="F1230" s="47" t="s">
        <v>7</v>
      </c>
      <c r="G1230" s="47"/>
    </row>
    <row r="1231" spans="1:7" ht="24.75" customHeight="1">
      <c r="A1231" s="47">
        <v>40</v>
      </c>
      <c r="B1231" s="47" t="s">
        <v>2150</v>
      </c>
      <c r="C1231" s="114" t="s">
        <v>57</v>
      </c>
      <c r="D1231" s="114" t="s">
        <v>165</v>
      </c>
      <c r="E1231" s="47">
        <v>82</v>
      </c>
      <c r="F1231" s="47" t="s">
        <v>7</v>
      </c>
      <c r="G1231" s="47"/>
    </row>
    <row r="1232" spans="1:7" ht="24.75" customHeight="1">
      <c r="A1232" s="47">
        <v>41</v>
      </c>
      <c r="B1232" s="47" t="s">
        <v>2151</v>
      </c>
      <c r="C1232" s="114" t="s">
        <v>156</v>
      </c>
      <c r="D1232" s="114" t="s">
        <v>2152</v>
      </c>
      <c r="E1232" s="47">
        <v>86</v>
      </c>
      <c r="F1232" s="47" t="s">
        <v>7</v>
      </c>
      <c r="G1232" s="47"/>
    </row>
    <row r="1233" spans="1:7" ht="24.75" customHeight="1">
      <c r="A1233" s="47">
        <v>42</v>
      </c>
      <c r="B1233" s="47" t="s">
        <v>2153</v>
      </c>
      <c r="C1233" s="114" t="s">
        <v>110</v>
      </c>
      <c r="D1233" s="114" t="s">
        <v>93</v>
      </c>
      <c r="E1233" s="47">
        <v>95</v>
      </c>
      <c r="F1233" s="47" t="s">
        <v>6</v>
      </c>
      <c r="G1233" s="47"/>
    </row>
    <row r="1234" spans="1:7" ht="24.75" customHeight="1">
      <c r="A1234" s="47">
        <v>43</v>
      </c>
      <c r="B1234" s="47" t="s">
        <v>2154</v>
      </c>
      <c r="C1234" s="114" t="s">
        <v>2155</v>
      </c>
      <c r="D1234" s="114" t="s">
        <v>97</v>
      </c>
      <c r="E1234" s="47">
        <v>85</v>
      </c>
      <c r="F1234" s="47" t="s">
        <v>7</v>
      </c>
      <c r="G1234" s="47"/>
    </row>
    <row r="1235" spans="1:7" ht="24.75" customHeight="1">
      <c r="A1235" s="47">
        <v>44</v>
      </c>
      <c r="B1235" s="47" t="s">
        <v>2156</v>
      </c>
      <c r="C1235" s="114" t="s">
        <v>21</v>
      </c>
      <c r="D1235" s="114" t="s">
        <v>1657</v>
      </c>
      <c r="E1235" s="47">
        <v>84</v>
      </c>
      <c r="F1235" s="47" t="s">
        <v>7</v>
      </c>
      <c r="G1235" s="47"/>
    </row>
    <row r="1236" spans="1:7" ht="24.75" customHeight="1">
      <c r="A1236" s="47">
        <v>45</v>
      </c>
      <c r="B1236" s="47" t="s">
        <v>2157</v>
      </c>
      <c r="C1236" s="114" t="s">
        <v>2158</v>
      </c>
      <c r="D1236" s="114" t="s">
        <v>35</v>
      </c>
      <c r="E1236" s="47">
        <v>83</v>
      </c>
      <c r="F1236" s="47" t="s">
        <v>7</v>
      </c>
      <c r="G1236" s="47"/>
    </row>
    <row r="1237" spans="1:7" ht="24.75" customHeight="1">
      <c r="A1237" s="47">
        <v>46</v>
      </c>
      <c r="B1237" s="47" t="s">
        <v>2159</v>
      </c>
      <c r="C1237" s="114" t="s">
        <v>201</v>
      </c>
      <c r="D1237" s="114" t="s">
        <v>35</v>
      </c>
      <c r="E1237" s="47">
        <v>86</v>
      </c>
      <c r="F1237" s="47" t="s">
        <v>7</v>
      </c>
      <c r="G1237" s="47"/>
    </row>
    <row r="1238" spans="1:7" ht="24.75" customHeight="1">
      <c r="A1238" s="47">
        <v>47</v>
      </c>
      <c r="B1238" s="47" t="s">
        <v>2160</v>
      </c>
      <c r="C1238" s="114" t="s">
        <v>2161</v>
      </c>
      <c r="D1238" s="114" t="s">
        <v>35</v>
      </c>
      <c r="E1238" s="47">
        <v>90</v>
      </c>
      <c r="F1238" s="47" t="s">
        <v>6</v>
      </c>
      <c r="G1238" s="47"/>
    </row>
    <row r="1239" spans="1:7" ht="24.75" customHeight="1">
      <c r="A1239" s="47">
        <v>48</v>
      </c>
      <c r="B1239" s="47" t="s">
        <v>2162</v>
      </c>
      <c r="C1239" s="114" t="s">
        <v>29</v>
      </c>
      <c r="D1239" s="114" t="s">
        <v>36</v>
      </c>
      <c r="E1239" s="47">
        <v>87</v>
      </c>
      <c r="F1239" s="47" t="s">
        <v>7</v>
      </c>
      <c r="G1239" s="47"/>
    </row>
    <row r="1240" spans="1:7" ht="24.75" customHeight="1">
      <c r="A1240" s="47">
        <v>49</v>
      </c>
      <c r="B1240" s="47" t="s">
        <v>2163</v>
      </c>
      <c r="C1240" s="114" t="s">
        <v>2164</v>
      </c>
      <c r="D1240" s="114" t="s">
        <v>2165</v>
      </c>
      <c r="E1240" s="47">
        <v>96</v>
      </c>
      <c r="F1240" s="47" t="s">
        <v>6</v>
      </c>
      <c r="G1240" s="47"/>
    </row>
    <row r="1241" spans="1:7" ht="24.75" customHeight="1">
      <c r="A1241" s="47">
        <v>50</v>
      </c>
      <c r="B1241" s="47" t="s">
        <v>2166</v>
      </c>
      <c r="C1241" s="114" t="s">
        <v>2167</v>
      </c>
      <c r="D1241" s="114" t="s">
        <v>98</v>
      </c>
      <c r="E1241" s="47">
        <v>85</v>
      </c>
      <c r="F1241" s="47" t="s">
        <v>7</v>
      </c>
      <c r="G1241" s="47"/>
    </row>
    <row r="1242" spans="1:7" ht="24.75" customHeight="1">
      <c r="A1242" s="47">
        <v>51</v>
      </c>
      <c r="B1242" s="47" t="s">
        <v>2168</v>
      </c>
      <c r="C1242" s="114" t="s">
        <v>2169</v>
      </c>
      <c r="D1242" s="114" t="s">
        <v>202</v>
      </c>
      <c r="E1242" s="47">
        <v>85</v>
      </c>
      <c r="F1242" s="47" t="s">
        <v>7</v>
      </c>
      <c r="G1242" s="47"/>
    </row>
    <row r="1243" spans="1:7" ht="24.75" customHeight="1">
      <c r="A1243" s="47">
        <v>52</v>
      </c>
      <c r="B1243" s="47" t="s">
        <v>2170</v>
      </c>
      <c r="C1243" s="114" t="s">
        <v>19</v>
      </c>
      <c r="D1243" s="114" t="s">
        <v>132</v>
      </c>
      <c r="E1243" s="47">
        <v>82</v>
      </c>
      <c r="F1243" s="47" t="s">
        <v>7</v>
      </c>
      <c r="G1243" s="47"/>
    </row>
    <row r="1244" spans="1:7" ht="24.75" customHeight="1">
      <c r="A1244" s="47">
        <v>53</v>
      </c>
      <c r="B1244" s="47" t="s">
        <v>2171</v>
      </c>
      <c r="C1244" s="114" t="s">
        <v>126</v>
      </c>
      <c r="D1244" s="114" t="s">
        <v>132</v>
      </c>
      <c r="E1244" s="47">
        <v>93</v>
      </c>
      <c r="F1244" s="47" t="s">
        <v>6</v>
      </c>
      <c r="G1244" s="47"/>
    </row>
    <row r="1245" spans="1:7" ht="24.75" customHeight="1">
      <c r="A1245" s="47">
        <v>54</v>
      </c>
      <c r="B1245" s="47" t="s">
        <v>2172</v>
      </c>
      <c r="C1245" s="114" t="s">
        <v>2173</v>
      </c>
      <c r="D1245" s="114" t="s">
        <v>102</v>
      </c>
      <c r="E1245" s="47">
        <v>84</v>
      </c>
      <c r="F1245" s="47" t="s">
        <v>7</v>
      </c>
      <c r="G1245" s="47"/>
    </row>
    <row r="1246" spans="1:7" ht="24.75" customHeight="1">
      <c r="A1246" s="47">
        <v>55</v>
      </c>
      <c r="B1246" s="47" t="s">
        <v>2174</v>
      </c>
      <c r="C1246" s="114" t="s">
        <v>75</v>
      </c>
      <c r="D1246" s="114" t="s">
        <v>1674</v>
      </c>
      <c r="E1246" s="47">
        <v>86</v>
      </c>
      <c r="F1246" s="47" t="s">
        <v>7</v>
      </c>
      <c r="G1246" s="47"/>
    </row>
    <row r="1247" spans="1:7" ht="24.75" customHeight="1">
      <c r="A1247" s="47">
        <v>56</v>
      </c>
      <c r="B1247" s="47" t="s">
        <v>2175</v>
      </c>
      <c r="C1247" s="114" t="s">
        <v>2176</v>
      </c>
      <c r="D1247" s="114" t="s">
        <v>203</v>
      </c>
      <c r="E1247" s="47">
        <v>86</v>
      </c>
      <c r="F1247" s="47" t="s">
        <v>7</v>
      </c>
      <c r="G1247" s="47"/>
    </row>
    <row r="1248" spans="1:7" ht="24.75" customHeight="1">
      <c r="A1248" s="47">
        <v>57</v>
      </c>
      <c r="B1248" s="47" t="s">
        <v>2177</v>
      </c>
      <c r="C1248" s="114" t="s">
        <v>19</v>
      </c>
      <c r="D1248" s="114" t="s">
        <v>204</v>
      </c>
      <c r="E1248" s="47">
        <v>83</v>
      </c>
      <c r="F1248" s="47" t="s">
        <v>7</v>
      </c>
      <c r="G1248" s="47"/>
    </row>
    <row r="1249" spans="1:7" ht="24.75" customHeight="1">
      <c r="A1249" s="47">
        <v>58</v>
      </c>
      <c r="B1249" s="47" t="s">
        <v>2178</v>
      </c>
      <c r="C1249" s="114" t="s">
        <v>166</v>
      </c>
      <c r="D1249" s="114" t="s">
        <v>204</v>
      </c>
      <c r="E1249" s="47">
        <v>92</v>
      </c>
      <c r="F1249" s="47" t="s">
        <v>6</v>
      </c>
      <c r="G1249" s="47"/>
    </row>
    <row r="1250" spans="1:7" ht="24.75" customHeight="1">
      <c r="A1250" s="47">
        <v>59</v>
      </c>
      <c r="B1250" s="47" t="s">
        <v>2179</v>
      </c>
      <c r="C1250" s="114" t="s">
        <v>205</v>
      </c>
      <c r="D1250" s="114" t="s">
        <v>38</v>
      </c>
      <c r="E1250" s="47">
        <v>92</v>
      </c>
      <c r="F1250" s="47" t="s">
        <v>6</v>
      </c>
      <c r="G1250" s="47"/>
    </row>
    <row r="1251" spans="1:7" ht="24.75" customHeight="1">
      <c r="A1251" s="47">
        <v>60</v>
      </c>
      <c r="B1251" s="47" t="s">
        <v>2180</v>
      </c>
      <c r="C1251" s="114" t="s">
        <v>129</v>
      </c>
      <c r="D1251" s="114" t="s">
        <v>184</v>
      </c>
      <c r="E1251" s="47">
        <v>85</v>
      </c>
      <c r="F1251" s="47" t="s">
        <v>7</v>
      </c>
      <c r="G1251" s="47"/>
    </row>
    <row r="1252" spans="1:7" ht="24.75" customHeight="1">
      <c r="A1252" s="47">
        <v>61</v>
      </c>
      <c r="B1252" s="47" t="s">
        <v>2181</v>
      </c>
      <c r="C1252" s="114" t="s">
        <v>21</v>
      </c>
      <c r="D1252" s="114" t="s">
        <v>106</v>
      </c>
      <c r="E1252" s="47">
        <v>35</v>
      </c>
      <c r="F1252" s="47" t="s">
        <v>212</v>
      </c>
      <c r="G1252" s="48" t="s">
        <v>72</v>
      </c>
    </row>
    <row r="1253" spans="1:7" ht="24.75" customHeight="1">
      <c r="A1253" s="47">
        <v>62</v>
      </c>
      <c r="B1253" s="47" t="s">
        <v>2182</v>
      </c>
      <c r="C1253" s="114" t="s">
        <v>176</v>
      </c>
      <c r="D1253" s="114" t="s">
        <v>170</v>
      </c>
      <c r="E1253" s="47">
        <v>95</v>
      </c>
      <c r="F1253" s="47" t="s">
        <v>6</v>
      </c>
      <c r="G1253" s="47"/>
    </row>
    <row r="1254" spans="1:7" ht="24.75" customHeight="1">
      <c r="A1254" s="47">
        <v>63</v>
      </c>
      <c r="B1254" s="47" t="s">
        <v>2183</v>
      </c>
      <c r="C1254" s="114" t="s">
        <v>2184</v>
      </c>
      <c r="D1254" s="114" t="s">
        <v>28</v>
      </c>
      <c r="E1254" s="47">
        <v>85</v>
      </c>
      <c r="F1254" s="47" t="s">
        <v>7</v>
      </c>
      <c r="G1254" s="47"/>
    </row>
    <row r="1255" spans="1:7" ht="35.25" customHeight="1">
      <c r="A1255" s="47">
        <v>64</v>
      </c>
      <c r="B1255" s="47" t="s">
        <v>2185</v>
      </c>
      <c r="C1255" s="114" t="s">
        <v>2186</v>
      </c>
      <c r="D1255" s="114" t="s">
        <v>28</v>
      </c>
      <c r="E1255" s="47">
        <v>95</v>
      </c>
      <c r="F1255" s="47" t="s">
        <v>6</v>
      </c>
      <c r="G1255" s="47"/>
    </row>
    <row r="1256" spans="1:7" ht="24.75" customHeight="1">
      <c r="A1256" s="47">
        <v>65</v>
      </c>
      <c r="B1256" s="47" t="s">
        <v>2187</v>
      </c>
      <c r="C1256" s="114" t="s">
        <v>2188</v>
      </c>
      <c r="D1256" s="114" t="s">
        <v>207</v>
      </c>
      <c r="E1256" s="47">
        <v>86</v>
      </c>
      <c r="F1256" s="47" t="s">
        <v>7</v>
      </c>
      <c r="G1256" s="47"/>
    </row>
    <row r="1257" spans="1:7" ht="24.75" customHeight="1">
      <c r="A1257" s="47">
        <v>66</v>
      </c>
      <c r="B1257" s="47" t="s">
        <v>2189</v>
      </c>
      <c r="C1257" s="114" t="s">
        <v>208</v>
      </c>
      <c r="D1257" s="114" t="s">
        <v>172</v>
      </c>
      <c r="E1257" s="47">
        <v>85</v>
      </c>
      <c r="F1257" s="47" t="s">
        <v>7</v>
      </c>
      <c r="G1257" s="47"/>
    </row>
    <row r="1258" spans="1:7" ht="24.75" customHeight="1">
      <c r="A1258" s="47">
        <v>67</v>
      </c>
      <c r="B1258" s="47" t="s">
        <v>2190</v>
      </c>
      <c r="C1258" s="114" t="s">
        <v>209</v>
      </c>
      <c r="D1258" s="114" t="s">
        <v>65</v>
      </c>
      <c r="E1258" s="47">
        <v>82</v>
      </c>
      <c r="F1258" s="47" t="s">
        <v>7</v>
      </c>
      <c r="G1258" s="47"/>
    </row>
    <row r="1259" spans="1:7" ht="24.75" customHeight="1">
      <c r="A1259" s="47">
        <v>68</v>
      </c>
      <c r="B1259" s="47" t="s">
        <v>2191</v>
      </c>
      <c r="C1259" s="114" t="s">
        <v>2192</v>
      </c>
      <c r="D1259" s="114" t="s">
        <v>65</v>
      </c>
      <c r="E1259" s="47">
        <v>85</v>
      </c>
      <c r="F1259" s="47" t="s">
        <v>7</v>
      </c>
      <c r="G1259" s="47"/>
    </row>
    <row r="1260" spans="1:7" ht="24.75" customHeight="1">
      <c r="A1260" s="47">
        <v>69</v>
      </c>
      <c r="B1260" s="68" t="s">
        <v>2193</v>
      </c>
      <c r="C1260" s="116" t="s">
        <v>2194</v>
      </c>
      <c r="D1260" s="116" t="s">
        <v>210</v>
      </c>
      <c r="E1260" s="47">
        <v>87</v>
      </c>
      <c r="F1260" s="47" t="s">
        <v>7</v>
      </c>
      <c r="G1260" s="47"/>
    </row>
    <row r="1262" spans="2:4" ht="15.75">
      <c r="B1262" s="122" t="s">
        <v>2202</v>
      </c>
      <c r="C1262" s="123" t="s">
        <v>6</v>
      </c>
      <c r="D1262">
        <v>321</v>
      </c>
    </row>
    <row r="1263" spans="2:4" ht="15.75">
      <c r="B1263"/>
      <c r="C1263" s="123" t="s">
        <v>7</v>
      </c>
      <c r="D1263">
        <v>740</v>
      </c>
    </row>
    <row r="1264" spans="2:4" ht="15.75">
      <c r="B1264"/>
      <c r="C1264" s="125" t="s">
        <v>8</v>
      </c>
      <c r="D1264" s="126">
        <v>115</v>
      </c>
    </row>
    <row r="1265" spans="2:4" ht="15.75">
      <c r="B1265"/>
      <c r="C1265" s="125" t="s">
        <v>9</v>
      </c>
      <c r="D1265" s="126">
        <v>24</v>
      </c>
    </row>
    <row r="1266" spans="2:4" ht="15.75">
      <c r="B1266"/>
      <c r="C1266" s="123" t="s">
        <v>10</v>
      </c>
      <c r="D1266">
        <v>19</v>
      </c>
    </row>
    <row r="1267" spans="2:4" ht="15.75">
      <c r="B1267"/>
      <c r="C1267" s="123" t="s">
        <v>206</v>
      </c>
      <c r="D1267">
        <v>0</v>
      </c>
    </row>
    <row r="1268" spans="2:4" ht="15.75">
      <c r="B1268"/>
      <c r="C1268"/>
      <c r="D1268" s="124">
        <f>SUM(D1262:D1267)</f>
        <v>1219</v>
      </c>
    </row>
  </sheetData>
  <sheetProtection/>
  <mergeCells count="6">
    <mergeCell ref="A1:C1"/>
    <mergeCell ref="A2:C2"/>
    <mergeCell ref="A5:G5"/>
    <mergeCell ref="A6:G6"/>
    <mergeCell ref="A7:G7"/>
    <mergeCell ref="A8:G8"/>
  </mergeCells>
  <conditionalFormatting sqref="F87 F78 F83:F84 F90 F97:F100">
    <cfRule type="containsText" priority="40" dxfId="0" operator="containsText" stopIfTrue="1" text="d">
      <formula>NOT(ISERROR(SEARCH("d",F78)))</formula>
    </cfRule>
  </conditionalFormatting>
  <conditionalFormatting sqref="F85">
    <cfRule type="containsText" priority="39" dxfId="0" operator="containsText" stopIfTrue="1" text="d">
      <formula>NOT(ISERROR(SEARCH("d",F85)))</formula>
    </cfRule>
  </conditionalFormatting>
  <conditionalFormatting sqref="F165:F222">
    <cfRule type="containsText" priority="38" dxfId="0" operator="containsText" stopIfTrue="1" text="d">
      <formula>NOT(ISERROR(SEARCH("d",F165)))</formula>
    </cfRule>
  </conditionalFormatting>
  <conditionalFormatting sqref="B287:B345">
    <cfRule type="duplicateValues" priority="37" dxfId="41" stopIfTrue="1">
      <formula>AND(COUNTIF($B$287:$B$345,B287)&gt;1,NOT(ISBLANK(B287)))</formula>
    </cfRule>
  </conditionalFormatting>
  <conditionalFormatting sqref="E417:E427">
    <cfRule type="containsText" priority="25" dxfId="0" operator="containsText" stopIfTrue="1" text="d">
      <formula>NOT(ISERROR(SEARCH("d",E417)))</formula>
    </cfRule>
  </conditionalFormatting>
  <conditionalFormatting sqref="E411:E414">
    <cfRule type="containsText" priority="30" dxfId="0" operator="containsText" stopIfTrue="1" text="d">
      <formula>NOT(ISERROR(SEARCH("d",E411)))</formula>
    </cfRule>
  </conditionalFormatting>
  <conditionalFormatting sqref="E415">
    <cfRule type="containsText" priority="29" dxfId="0" operator="containsText" stopIfTrue="1" text="d">
      <formula>NOT(ISERROR(SEARCH("d",E415)))</formula>
    </cfRule>
  </conditionalFormatting>
  <conditionalFormatting sqref="E416">
    <cfRule type="containsText" priority="28" dxfId="0" operator="containsText" stopIfTrue="1" text="d">
      <formula>NOT(ISERROR(SEARCH("d",E416)))</formula>
    </cfRule>
  </conditionalFormatting>
  <conditionalFormatting sqref="F448:F458">
    <cfRule type="containsText" priority="27" dxfId="0" operator="containsText" stopIfTrue="1" text="d">
      <formula>NOT(ISERROR(SEARCH("d",F448)))</formula>
    </cfRule>
  </conditionalFormatting>
  <conditionalFormatting sqref="F459:F460">
    <cfRule type="containsText" priority="26" dxfId="0" operator="containsText" stopIfTrue="1" text="d">
      <formula>NOT(ISERROR(SEARCH("d",F459)))</formula>
    </cfRule>
  </conditionalFormatting>
  <conditionalFormatting sqref="F462:F484">
    <cfRule type="containsText" priority="24" dxfId="0" operator="containsText" stopIfTrue="1" text="d">
      <formula>NOT(ISERROR(SEARCH("d",F462)))</formula>
    </cfRule>
  </conditionalFormatting>
  <conditionalFormatting sqref="F485:F492">
    <cfRule type="containsText" priority="23" dxfId="0" operator="containsText" stopIfTrue="1" text="d">
      <formula>NOT(ISERROR(SEARCH("d",F485)))</formula>
    </cfRule>
  </conditionalFormatting>
  <conditionalFormatting sqref="F510:F513">
    <cfRule type="containsText" priority="22" dxfId="0" operator="containsText" stopIfTrue="1" text="d">
      <formula>NOT(ISERROR(SEARCH("d",F510)))</formula>
    </cfRule>
  </conditionalFormatting>
  <conditionalFormatting sqref="E515:E517">
    <cfRule type="containsText" priority="21" dxfId="0" operator="containsText" stopIfTrue="1" text="d">
      <formula>NOT(ISERROR(SEARCH("d",E515)))</formula>
    </cfRule>
  </conditionalFormatting>
  <conditionalFormatting sqref="F536:F542">
    <cfRule type="containsText" priority="20" dxfId="0" operator="containsText" stopIfTrue="1" text="d">
      <formula>NOT(ISERROR(SEARCH("d",F536)))</formula>
    </cfRule>
  </conditionalFormatting>
  <conditionalFormatting sqref="F543:F547">
    <cfRule type="containsText" priority="19" dxfId="0" operator="containsText" stopIfTrue="1" text="d">
      <formula>NOT(ISERROR(SEARCH("d",F543)))</formula>
    </cfRule>
  </conditionalFormatting>
  <conditionalFormatting sqref="F548:F551">
    <cfRule type="containsText" priority="18" dxfId="0" operator="containsText" stopIfTrue="1" text="d">
      <formula>NOT(ISERROR(SEARCH("d",F548)))</formula>
    </cfRule>
  </conditionalFormatting>
  <conditionalFormatting sqref="F559:F563">
    <cfRule type="containsText" priority="17" dxfId="0" operator="containsText" stopIfTrue="1" text="d">
      <formula>NOT(ISERROR(SEARCH("d",F559)))</formula>
    </cfRule>
  </conditionalFormatting>
  <conditionalFormatting sqref="E584:E605 E579:E582 E574:E576 E565 E567:E572">
    <cfRule type="containsText" priority="16" dxfId="0" operator="containsText" stopIfTrue="1" text="d">
      <formula>NOT(ISERROR(SEARCH("d",E565)))</formula>
    </cfRule>
  </conditionalFormatting>
  <conditionalFormatting sqref="E566">
    <cfRule type="containsText" priority="15" dxfId="0" operator="containsText" stopIfTrue="1" text="d">
      <formula>NOT(ISERROR(SEARCH("d",E566)))</formula>
    </cfRule>
  </conditionalFormatting>
  <conditionalFormatting sqref="E573">
    <cfRule type="containsText" priority="14" dxfId="0" operator="containsText" stopIfTrue="1" text="d">
      <formula>NOT(ISERROR(SEARCH("d",E573)))</formula>
    </cfRule>
  </conditionalFormatting>
  <conditionalFormatting sqref="E577:E578">
    <cfRule type="containsText" priority="13" dxfId="0" operator="containsText" stopIfTrue="1" text="d">
      <formula>NOT(ISERROR(SEARCH("d",E577)))</formula>
    </cfRule>
  </conditionalFormatting>
  <conditionalFormatting sqref="E583">
    <cfRule type="containsText" priority="12" dxfId="0" operator="containsText" stopIfTrue="1" text="d">
      <formula>NOT(ISERROR(SEARCH("d",E583)))</formula>
    </cfRule>
  </conditionalFormatting>
  <conditionalFormatting sqref="F679:F685">
    <cfRule type="containsText" priority="11" dxfId="0" operator="containsText" stopIfTrue="1" text="d">
      <formula>NOT(ISERROR(SEARCH("d",F679)))</formula>
    </cfRule>
  </conditionalFormatting>
  <conditionalFormatting sqref="F687:F710">
    <cfRule type="containsText" priority="10" dxfId="0" operator="containsText" stopIfTrue="1" text="d">
      <formula>NOT(ISERROR(SEARCH("d",F687)))</formula>
    </cfRule>
  </conditionalFormatting>
  <conditionalFormatting sqref="F711:F738">
    <cfRule type="containsText" priority="9" dxfId="0" operator="containsText" stopIfTrue="1" text="d">
      <formula>NOT(ISERROR(SEARCH("d",F711)))</formula>
    </cfRule>
  </conditionalFormatting>
  <conditionalFormatting sqref="F739:F746">
    <cfRule type="containsText" priority="8" dxfId="0" operator="containsText" stopIfTrue="1" text="d">
      <formula>NOT(ISERROR(SEARCH("d",F739)))</formula>
    </cfRule>
  </conditionalFormatting>
  <conditionalFormatting sqref="F748:F783">
    <cfRule type="containsText" priority="7" dxfId="0" operator="containsText" stopIfTrue="1" text="d">
      <formula>NOT(ISERROR(SEARCH("d",F748)))</formula>
    </cfRule>
  </conditionalFormatting>
  <conditionalFormatting sqref="G865 F820:F866">
    <cfRule type="containsText" priority="6" dxfId="0" operator="containsText" stopIfTrue="1" text="d">
      <formula>NOT(ISERROR(SEARCH("d",F820)))</formula>
    </cfRule>
  </conditionalFormatting>
  <conditionalFormatting sqref="F869:F870">
    <cfRule type="containsText" priority="5" dxfId="0" operator="containsText" stopIfTrue="1" text="d">
      <formula>NOT(ISERROR(SEARCH("d",F869)))</formula>
    </cfRule>
  </conditionalFormatting>
  <conditionalFormatting sqref="F867">
    <cfRule type="containsText" priority="4" dxfId="0" operator="containsText" stopIfTrue="1" text="d">
      <formula>NOT(ISERROR(SEARCH("d",F867)))</formula>
    </cfRule>
  </conditionalFormatting>
  <conditionalFormatting sqref="F868">
    <cfRule type="containsText" priority="3" dxfId="0" operator="containsText" stopIfTrue="1" text="d">
      <formula>NOT(ISERROR(SEARCH("d",F868)))</formula>
    </cfRule>
  </conditionalFormatting>
  <conditionalFormatting sqref="D998:D1065">
    <cfRule type="containsText" priority="2" dxfId="0" operator="containsText" stopIfTrue="1" text="d">
      <formula>NOT(ISERROR(SEARCH("d",D998)))</formula>
    </cfRule>
  </conditionalFormatting>
  <conditionalFormatting sqref="D1067:D1127">
    <cfRule type="containsText" priority="1" dxfId="0" operator="containsText" stopIfTrue="1" text="d">
      <formula>NOT(ISERROR(SEARCH("d",D1067)))</formula>
    </cfRule>
  </conditionalFormatting>
  <printOptions/>
  <pageMargins left="0.7" right="0.34" top="0.53" bottom="0.67" header="0.3" footer="0.24"/>
  <pageSetup horizontalDpi="600" verticalDpi="600" orientation="portrait" r:id="rId1"/>
  <headerFooter>
    <oddFooter>&amp;CPage &amp;P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1" operator="containsText" stopIfTrue="1">
            <xm:f>NOT(ISERROR(SEARCH(("d"),(F11))))</xm:f>
            <xm:f>("d")</xm:f>
            <x14:dxf>
              <fill>
                <patternFill patternType="none"/>
              </fill>
            </x14:dxf>
          </x14:cfRule>
          <xm:sqref>F11:F76</xm:sqref>
        </x14:conditionalFormatting>
        <x14:conditionalFormatting xmlns:xm="http://schemas.microsoft.com/office/excel/2006/main">
          <x14:cfRule type="containsText" priority="36" operator="containsText" stopIfTrue="1">
            <xm:f>NOT(ISERROR(SEARCH(("d"),(F79))))</xm:f>
            <xm:f>("d")</xm:f>
            <x14:dxf>
              <fill>
                <patternFill patternType="none"/>
              </fill>
            </x14:dxf>
          </x14:cfRule>
          <xm:sqref>F79:F82</xm:sqref>
        </x14:conditionalFormatting>
        <x14:conditionalFormatting xmlns:xm="http://schemas.microsoft.com/office/excel/2006/main">
          <x14:cfRule type="containsText" priority="35" operator="containsText" stopIfTrue="1">
            <xm:f>NOT(ISERROR(SEARCH(("d"),(F88))))</xm:f>
            <xm:f>("d")</xm:f>
            <x14:dxf>
              <fill>
                <patternFill patternType="none"/>
              </fill>
            </x14:dxf>
          </x14:cfRule>
          <xm:sqref>F88</xm:sqref>
        </x14:conditionalFormatting>
        <x14:conditionalFormatting xmlns:xm="http://schemas.microsoft.com/office/excel/2006/main">
          <x14:cfRule type="containsText" priority="34" operator="containsText" stopIfTrue="1">
            <xm:f>NOT(ISERROR(SEARCH(("d"),(F86))))</xm:f>
            <xm:f>("d")</xm:f>
            <x14:dxf>
              <fill>
                <patternFill patternType="none"/>
              </fill>
            </x14:dxf>
          </x14:cfRule>
          <xm:sqref>F86</xm:sqref>
        </x14:conditionalFormatting>
        <x14:conditionalFormatting xmlns:xm="http://schemas.microsoft.com/office/excel/2006/main">
          <x14:cfRule type="containsText" priority="33" operator="containsText" stopIfTrue="1">
            <xm:f>NOT(ISERROR(SEARCH(("d"),(F89))))</xm:f>
            <xm:f>("d")</xm:f>
            <x14:dxf>
              <fill>
                <patternFill patternType="none"/>
              </fill>
            </x14:dxf>
          </x14:cfRule>
          <xm:sqref>F89</xm:sqref>
        </x14:conditionalFormatting>
        <x14:conditionalFormatting xmlns:xm="http://schemas.microsoft.com/office/excel/2006/main">
          <x14:cfRule type="containsText" priority="32" operator="containsText" stopIfTrue="1">
            <xm:f>NOT(ISERROR(SEARCH(("d"),(F91))))</xm:f>
            <xm:f>("d")</xm:f>
            <x14:dxf>
              <fill>
                <patternFill patternType="none"/>
              </fill>
            </x14:dxf>
          </x14:cfRule>
          <xm:sqref>F91</xm:sqref>
        </x14:conditionalFormatting>
        <x14:conditionalFormatting xmlns:xm="http://schemas.microsoft.com/office/excel/2006/main">
          <x14:cfRule type="containsText" priority="31" operator="containsText" stopIfTrue="1">
            <xm:f>NOT(ISERROR(SEARCH(("d"),(F92))))</xm:f>
            <xm:f>("d")</xm:f>
            <x14:dxf>
              <fill>
                <patternFill patternType="none"/>
              </fill>
            </x14:dxf>
          </x14:cfRule>
          <xm:sqref>F92:F96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M175"/>
  <sheetViews>
    <sheetView zoomScalePageLayoutView="0" workbookViewId="0" topLeftCell="A163">
      <selection activeCell="I57" sqref="I57"/>
    </sheetView>
  </sheetViews>
  <sheetFormatPr defaultColWidth="10.140625" defaultRowHeight="15"/>
  <cols>
    <col min="1" max="1" width="4.8515625" style="127" customWidth="1"/>
    <col min="2" max="2" width="20.7109375" style="0" customWidth="1"/>
    <col min="3" max="3" width="19.8515625" style="0" bestFit="1" customWidth="1"/>
    <col min="4" max="4" width="12.00390625" style="0" customWidth="1"/>
    <col min="5" max="5" width="9.28125" style="0" customWidth="1"/>
    <col min="6" max="6" width="11.7109375" style="128" customWidth="1"/>
    <col min="7" max="7" width="9.57421875" style="127" customWidth="1"/>
    <col min="8" max="8" width="9.28125" style="127" customWidth="1"/>
    <col min="9" max="9" width="21.140625" style="0" customWidth="1"/>
  </cols>
  <sheetData>
    <row r="1" spans="1:8" ht="15.75">
      <c r="A1" s="525" t="s">
        <v>2195</v>
      </c>
      <c r="B1" s="525"/>
      <c r="C1" s="525"/>
      <c r="D1" s="118" t="s">
        <v>2196</v>
      </c>
      <c r="E1" s="119"/>
      <c r="F1" s="119"/>
      <c r="G1" s="117"/>
      <c r="H1"/>
    </row>
    <row r="2" spans="1:8" ht="15.75">
      <c r="A2" s="526" t="s">
        <v>2197</v>
      </c>
      <c r="B2" s="526"/>
      <c r="C2" s="526"/>
      <c r="D2" s="120" t="s">
        <v>2198</v>
      </c>
      <c r="E2" s="119"/>
      <c r="F2" s="119"/>
      <c r="G2" s="117"/>
      <c r="H2"/>
    </row>
    <row r="3" spans="1:8" ht="15.75">
      <c r="A3" s="119"/>
      <c r="B3" s="119"/>
      <c r="C3" s="119"/>
      <c r="D3" s="120"/>
      <c r="E3" s="119"/>
      <c r="F3" s="119"/>
      <c r="G3" s="117"/>
      <c r="H3"/>
    </row>
    <row r="4" spans="1:8" ht="20.25" customHeight="1">
      <c r="A4" s="527" t="s">
        <v>2447</v>
      </c>
      <c r="B4" s="527"/>
      <c r="C4" s="527"/>
      <c r="D4" s="527"/>
      <c r="E4" s="527"/>
      <c r="F4" s="527"/>
      <c r="G4" s="527"/>
      <c r="H4"/>
    </row>
    <row r="5" spans="1:8" ht="18.75" customHeight="1">
      <c r="A5" s="527" t="s">
        <v>2200</v>
      </c>
      <c r="B5" s="527"/>
      <c r="C5" s="527"/>
      <c r="D5" s="527"/>
      <c r="E5" s="527"/>
      <c r="F5" s="527"/>
      <c r="G5" s="527"/>
      <c r="H5"/>
    </row>
    <row r="6" spans="1:8" ht="15.75">
      <c r="A6" s="528" t="s">
        <v>2201</v>
      </c>
      <c r="B6" s="528"/>
      <c r="C6" s="528"/>
      <c r="D6" s="528"/>
      <c r="E6" s="528"/>
      <c r="F6" s="528"/>
      <c r="G6" s="528"/>
      <c r="H6"/>
    </row>
    <row r="8" spans="1:8" s="129" customFormat="1" ht="15.75">
      <c r="A8" s="531" t="s">
        <v>2203</v>
      </c>
      <c r="B8" s="531"/>
      <c r="F8" s="130"/>
      <c r="G8" s="131"/>
      <c r="H8" s="131"/>
    </row>
    <row r="9" spans="1:7" s="134" customFormat="1" ht="16.5" customHeight="1">
      <c r="A9" s="132" t="s">
        <v>68</v>
      </c>
      <c r="B9" s="132" t="s">
        <v>0</v>
      </c>
      <c r="C9" s="132" t="s">
        <v>2204</v>
      </c>
      <c r="D9" s="132" t="s">
        <v>2205</v>
      </c>
      <c r="E9" s="133" t="s">
        <v>2206</v>
      </c>
      <c r="F9" s="132" t="s">
        <v>5</v>
      </c>
      <c r="G9" s="132" t="s">
        <v>4</v>
      </c>
    </row>
    <row r="10" spans="1:7" s="134" customFormat="1" ht="16.5" customHeight="1">
      <c r="A10" s="135">
        <v>1</v>
      </c>
      <c r="B10" s="11" t="s">
        <v>2207</v>
      </c>
      <c r="C10" s="11" t="s">
        <v>2208</v>
      </c>
      <c r="D10" s="11" t="s">
        <v>2209</v>
      </c>
      <c r="E10" s="136">
        <v>75</v>
      </c>
      <c r="F10" s="135" t="str">
        <f>IF(E10&gt;=90,"Xuất sắc",IF(E10&gt;=80,"Tốt",IF(E10&gt;=65,"Khá",IF(E10&gt;=50,"Trung bình",IF(E10&gt;=35,"Yếu","Kém")))))</f>
        <v>Khá</v>
      </c>
      <c r="G10" s="132"/>
    </row>
    <row r="11" spans="1:7" s="134" customFormat="1" ht="16.5" customHeight="1">
      <c r="A11" s="135">
        <v>2</v>
      </c>
      <c r="B11" s="11" t="s">
        <v>2210</v>
      </c>
      <c r="C11" s="11" t="s">
        <v>2211</v>
      </c>
      <c r="D11" s="11" t="s">
        <v>23</v>
      </c>
      <c r="E11" s="136">
        <v>60</v>
      </c>
      <c r="F11" s="135" t="str">
        <f aca="true" t="shared" si="0" ref="F11:F30">IF(E11&gt;=90,"Xuất sắc",IF(E11&gt;=80,"Tốt",IF(E11&gt;=65,"Khá",IF(E11&gt;=50,"Trung bình",IF(E11&gt;=35,"Yếu","Kém")))))</f>
        <v>Trung bình</v>
      </c>
      <c r="G11" s="132"/>
    </row>
    <row r="12" spans="1:7" s="134" customFormat="1" ht="16.5" customHeight="1">
      <c r="A12" s="135">
        <v>3</v>
      </c>
      <c r="B12" s="11" t="s">
        <v>2212</v>
      </c>
      <c r="C12" s="11" t="s">
        <v>2213</v>
      </c>
      <c r="D12" s="11" t="s">
        <v>23</v>
      </c>
      <c r="E12" s="136">
        <v>0</v>
      </c>
      <c r="F12" s="135" t="str">
        <f t="shared" si="0"/>
        <v>Kém</v>
      </c>
      <c r="G12" s="137" t="s">
        <v>2214</v>
      </c>
    </row>
    <row r="13" spans="1:7" s="134" customFormat="1" ht="16.5" customHeight="1">
      <c r="A13" s="135">
        <v>4</v>
      </c>
      <c r="B13" s="11" t="s">
        <v>2215</v>
      </c>
      <c r="C13" s="11" t="s">
        <v>2216</v>
      </c>
      <c r="D13" s="11" t="s">
        <v>150</v>
      </c>
      <c r="E13" s="136">
        <v>90</v>
      </c>
      <c r="F13" s="135" t="str">
        <f>IF(E13&gt;=90,"Xuất sắc",IF(E13&gt;=80,"Tốt",IF(E13&gt;=65,"Khá",IF(E13&gt;=50,"Trung bình",IF(E13&gt;=35,"Yếu","Kém")))))</f>
        <v>Xuất sắc</v>
      </c>
      <c r="G13" s="138"/>
    </row>
    <row r="14" spans="1:7" s="134" customFormat="1" ht="16.5" customHeight="1">
      <c r="A14" s="135">
        <v>5</v>
      </c>
      <c r="B14" s="11" t="s">
        <v>2217</v>
      </c>
      <c r="C14" s="11" t="s">
        <v>92</v>
      </c>
      <c r="D14" s="11" t="s">
        <v>23</v>
      </c>
      <c r="E14" s="136">
        <v>78</v>
      </c>
      <c r="F14" s="135" t="str">
        <f t="shared" si="0"/>
        <v>Khá</v>
      </c>
      <c r="G14" s="132"/>
    </row>
    <row r="15" spans="1:7" s="134" customFormat="1" ht="16.5" customHeight="1">
      <c r="A15" s="135">
        <v>6</v>
      </c>
      <c r="B15" s="11" t="s">
        <v>2218</v>
      </c>
      <c r="C15" s="11" t="s">
        <v>2219</v>
      </c>
      <c r="D15" s="11" t="s">
        <v>30</v>
      </c>
      <c r="E15" s="136">
        <v>84</v>
      </c>
      <c r="F15" s="135" t="str">
        <f t="shared" si="0"/>
        <v>Tốt</v>
      </c>
      <c r="G15" s="132"/>
    </row>
    <row r="16" spans="1:7" s="134" customFormat="1" ht="16.5" customHeight="1">
      <c r="A16" s="135">
        <v>7</v>
      </c>
      <c r="B16" s="11" t="s">
        <v>2220</v>
      </c>
      <c r="C16" s="11" t="s">
        <v>22</v>
      </c>
      <c r="D16" s="11" t="s">
        <v>30</v>
      </c>
      <c r="E16" s="136">
        <v>78</v>
      </c>
      <c r="F16" s="135" t="str">
        <f t="shared" si="0"/>
        <v>Khá</v>
      </c>
      <c r="G16" s="132"/>
    </row>
    <row r="17" spans="1:7" s="134" customFormat="1" ht="16.5" customHeight="1">
      <c r="A17" s="135">
        <v>8</v>
      </c>
      <c r="B17" s="11" t="s">
        <v>2221</v>
      </c>
      <c r="C17" s="11" t="s">
        <v>2222</v>
      </c>
      <c r="D17" s="11" t="s">
        <v>728</v>
      </c>
      <c r="E17" s="136">
        <v>95</v>
      </c>
      <c r="F17" s="135" t="str">
        <f t="shared" si="0"/>
        <v>Xuất sắc</v>
      </c>
      <c r="G17" s="132"/>
    </row>
    <row r="18" spans="1:7" s="134" customFormat="1" ht="16.5" customHeight="1">
      <c r="A18" s="135">
        <v>9</v>
      </c>
      <c r="B18" s="11" t="s">
        <v>2223</v>
      </c>
      <c r="C18" s="11" t="s">
        <v>75</v>
      </c>
      <c r="D18" s="11" t="s">
        <v>728</v>
      </c>
      <c r="E18" s="136">
        <v>85</v>
      </c>
      <c r="F18" s="135" t="str">
        <f t="shared" si="0"/>
        <v>Tốt</v>
      </c>
      <c r="G18" s="132"/>
    </row>
    <row r="19" spans="1:7" s="134" customFormat="1" ht="16.5" customHeight="1">
      <c r="A19" s="135">
        <v>10</v>
      </c>
      <c r="B19" s="11" t="s">
        <v>2224</v>
      </c>
      <c r="C19" s="11" t="s">
        <v>2225</v>
      </c>
      <c r="D19" s="11" t="s">
        <v>2226</v>
      </c>
      <c r="E19" s="136">
        <v>77</v>
      </c>
      <c r="F19" s="135" t="str">
        <f t="shared" si="0"/>
        <v>Khá</v>
      </c>
      <c r="G19" s="132"/>
    </row>
    <row r="20" spans="1:7" s="134" customFormat="1" ht="16.5" customHeight="1">
      <c r="A20" s="135">
        <v>11</v>
      </c>
      <c r="B20" s="11" t="s">
        <v>2227</v>
      </c>
      <c r="C20" s="11" t="s">
        <v>2228</v>
      </c>
      <c r="D20" s="11" t="s">
        <v>74</v>
      </c>
      <c r="E20" s="136">
        <v>70</v>
      </c>
      <c r="F20" s="135" t="str">
        <f t="shared" si="0"/>
        <v>Khá</v>
      </c>
      <c r="G20" s="132"/>
    </row>
    <row r="21" spans="1:7" s="134" customFormat="1" ht="16.5" customHeight="1">
      <c r="A21" s="135">
        <v>12</v>
      </c>
      <c r="B21" s="11" t="s">
        <v>2229</v>
      </c>
      <c r="C21" s="11" t="s">
        <v>2230</v>
      </c>
      <c r="D21" s="11" t="s">
        <v>74</v>
      </c>
      <c r="E21" s="136">
        <v>65</v>
      </c>
      <c r="F21" s="135" t="str">
        <f t="shared" si="0"/>
        <v>Khá</v>
      </c>
      <c r="G21" s="132"/>
    </row>
    <row r="22" spans="1:7" s="134" customFormat="1" ht="16.5" customHeight="1">
      <c r="A22" s="135">
        <v>13</v>
      </c>
      <c r="B22" s="11" t="s">
        <v>2231</v>
      </c>
      <c r="C22" s="11" t="s">
        <v>1248</v>
      </c>
      <c r="D22" s="11" t="s">
        <v>74</v>
      </c>
      <c r="E22" s="136">
        <v>97</v>
      </c>
      <c r="F22" s="135" t="str">
        <f t="shared" si="0"/>
        <v>Xuất sắc</v>
      </c>
      <c r="G22" s="132"/>
    </row>
    <row r="23" spans="1:7" s="134" customFormat="1" ht="16.5" customHeight="1">
      <c r="A23" s="135">
        <v>14</v>
      </c>
      <c r="B23" s="11" t="s">
        <v>2232</v>
      </c>
      <c r="C23" s="11" t="s">
        <v>2233</v>
      </c>
      <c r="D23" s="11" t="s">
        <v>76</v>
      </c>
      <c r="E23" s="136">
        <v>70</v>
      </c>
      <c r="F23" s="135" t="str">
        <f t="shared" si="0"/>
        <v>Khá</v>
      </c>
      <c r="G23" s="132"/>
    </row>
    <row r="24" spans="1:7" s="134" customFormat="1" ht="16.5" customHeight="1">
      <c r="A24" s="135">
        <v>15</v>
      </c>
      <c r="B24" s="11" t="s">
        <v>2234</v>
      </c>
      <c r="C24" s="11" t="s">
        <v>22</v>
      </c>
      <c r="D24" s="11" t="s">
        <v>1113</v>
      </c>
      <c r="E24" s="136">
        <v>70</v>
      </c>
      <c r="F24" s="135" t="str">
        <f t="shared" si="0"/>
        <v>Khá</v>
      </c>
      <c r="G24" s="132"/>
    </row>
    <row r="25" spans="1:7" s="134" customFormat="1" ht="16.5" customHeight="1">
      <c r="A25" s="135">
        <v>16</v>
      </c>
      <c r="B25" s="11" t="s">
        <v>2235</v>
      </c>
      <c r="C25" s="11" t="s">
        <v>424</v>
      </c>
      <c r="D25" s="11" t="s">
        <v>78</v>
      </c>
      <c r="E25" s="136">
        <v>80</v>
      </c>
      <c r="F25" s="135" t="str">
        <f t="shared" si="0"/>
        <v>Tốt</v>
      </c>
      <c r="G25" s="139"/>
    </row>
    <row r="26" spans="1:7" s="134" customFormat="1" ht="16.5" customHeight="1">
      <c r="A26" s="135">
        <v>17</v>
      </c>
      <c r="B26" s="11" t="s">
        <v>2236</v>
      </c>
      <c r="C26" s="11" t="s">
        <v>573</v>
      </c>
      <c r="D26" s="11" t="s">
        <v>78</v>
      </c>
      <c r="E26" s="136">
        <v>78</v>
      </c>
      <c r="F26" s="140" t="str">
        <f t="shared" si="0"/>
        <v>Khá</v>
      </c>
      <c r="G26" s="141"/>
    </row>
    <row r="27" spans="1:7" s="134" customFormat="1" ht="16.5" customHeight="1">
      <c r="A27" s="135">
        <v>18</v>
      </c>
      <c r="B27" s="11" t="s">
        <v>2237</v>
      </c>
      <c r="C27" s="11" t="s">
        <v>2238</v>
      </c>
      <c r="D27" s="11" t="s">
        <v>78</v>
      </c>
      <c r="E27" s="136">
        <v>76</v>
      </c>
      <c r="F27" s="140" t="str">
        <f t="shared" si="0"/>
        <v>Khá</v>
      </c>
      <c r="G27" s="141"/>
    </row>
    <row r="28" spans="1:7" s="134" customFormat="1" ht="16.5" customHeight="1">
      <c r="A28" s="135">
        <v>19</v>
      </c>
      <c r="B28" s="11" t="s">
        <v>2239</v>
      </c>
      <c r="C28" s="11" t="s">
        <v>21</v>
      </c>
      <c r="D28" s="11" t="s">
        <v>192</v>
      </c>
      <c r="E28" s="136">
        <v>68</v>
      </c>
      <c r="F28" s="140" t="str">
        <f t="shared" si="0"/>
        <v>Khá</v>
      </c>
      <c r="G28" s="141"/>
    </row>
    <row r="29" spans="1:7" s="134" customFormat="1" ht="16.5" customHeight="1">
      <c r="A29" s="135">
        <v>20</v>
      </c>
      <c r="B29" s="11" t="s">
        <v>2240</v>
      </c>
      <c r="C29" s="11" t="s">
        <v>2241</v>
      </c>
      <c r="D29" s="11" t="s">
        <v>79</v>
      </c>
      <c r="E29" s="136">
        <v>67</v>
      </c>
      <c r="F29" s="140" t="str">
        <f t="shared" si="0"/>
        <v>Khá</v>
      </c>
      <c r="G29" s="141"/>
    </row>
    <row r="30" spans="1:7" s="134" customFormat="1" ht="16.5" customHeight="1">
      <c r="A30" s="135">
        <v>21</v>
      </c>
      <c r="B30" s="11" t="s">
        <v>2242</v>
      </c>
      <c r="C30" s="142" t="s">
        <v>19</v>
      </c>
      <c r="D30" s="142" t="s">
        <v>79</v>
      </c>
      <c r="E30" s="136">
        <v>90</v>
      </c>
      <c r="F30" s="135" t="str">
        <f t="shared" si="0"/>
        <v>Xuất sắc</v>
      </c>
      <c r="G30" s="141"/>
    </row>
    <row r="31" spans="1:7" s="134" customFormat="1" ht="16.5" customHeight="1">
      <c r="A31" s="135">
        <v>22</v>
      </c>
      <c r="B31" s="11" t="s">
        <v>2243</v>
      </c>
      <c r="C31" s="11" t="s">
        <v>201</v>
      </c>
      <c r="D31" s="11" t="s">
        <v>350</v>
      </c>
      <c r="E31" s="136"/>
      <c r="F31" s="140"/>
      <c r="G31" s="141" t="s">
        <v>2244</v>
      </c>
    </row>
    <row r="32" spans="1:7" s="134" customFormat="1" ht="16.5" customHeight="1">
      <c r="A32" s="135">
        <v>23</v>
      </c>
      <c r="B32" s="11" t="s">
        <v>2245</v>
      </c>
      <c r="C32" s="11" t="s">
        <v>75</v>
      </c>
      <c r="D32" s="11" t="s">
        <v>178</v>
      </c>
      <c r="E32" s="136">
        <v>75</v>
      </c>
      <c r="F32" s="140" t="str">
        <f aca="true" t="shared" si="1" ref="F32:F41">IF(E32&gt;=90,"Xuất sắc",IF(E32&gt;=80,"Tốt",IF(E32&gt;=65,"Khá",IF(E32&gt;=50,"Trung bình",IF(E32&gt;=35,"Yếu","Kém")))))</f>
        <v>Khá</v>
      </c>
      <c r="G32" s="141"/>
    </row>
    <row r="33" spans="1:7" s="134" customFormat="1" ht="16.5" customHeight="1">
      <c r="A33" s="135">
        <v>24</v>
      </c>
      <c r="B33" s="11" t="s">
        <v>2246</v>
      </c>
      <c r="C33" s="11" t="s">
        <v>1897</v>
      </c>
      <c r="D33" s="11" t="s">
        <v>178</v>
      </c>
      <c r="E33" s="136">
        <v>78</v>
      </c>
      <c r="F33" s="135" t="str">
        <f t="shared" si="1"/>
        <v>Khá</v>
      </c>
      <c r="G33" s="143"/>
    </row>
    <row r="34" spans="1:7" s="134" customFormat="1" ht="16.5" customHeight="1">
      <c r="A34" s="135">
        <v>25</v>
      </c>
      <c r="B34" s="11" t="s">
        <v>2247</v>
      </c>
      <c r="C34" s="11" t="s">
        <v>2211</v>
      </c>
      <c r="D34" s="11" t="s">
        <v>84</v>
      </c>
      <c r="E34" s="136">
        <v>65</v>
      </c>
      <c r="F34" s="135" t="str">
        <f t="shared" si="1"/>
        <v>Khá</v>
      </c>
      <c r="G34" s="132"/>
    </row>
    <row r="35" spans="1:7" s="134" customFormat="1" ht="16.5" customHeight="1">
      <c r="A35" s="135">
        <v>26</v>
      </c>
      <c r="B35" s="11" t="s">
        <v>2248</v>
      </c>
      <c r="C35" s="11" t="s">
        <v>2249</v>
      </c>
      <c r="D35" s="11" t="s">
        <v>84</v>
      </c>
      <c r="E35" s="136">
        <v>70</v>
      </c>
      <c r="F35" s="135" t="str">
        <f t="shared" si="1"/>
        <v>Khá</v>
      </c>
      <c r="G35" s="132"/>
    </row>
    <row r="36" spans="1:7" s="134" customFormat="1" ht="16.5" customHeight="1">
      <c r="A36" s="135">
        <v>27</v>
      </c>
      <c r="B36" s="11" t="s">
        <v>2250</v>
      </c>
      <c r="C36" s="11" t="s">
        <v>772</v>
      </c>
      <c r="D36" s="11" t="s">
        <v>25</v>
      </c>
      <c r="E36" s="136">
        <v>84</v>
      </c>
      <c r="F36" s="135" t="str">
        <f t="shared" si="1"/>
        <v>Tốt</v>
      </c>
      <c r="G36" s="132"/>
    </row>
    <row r="37" spans="1:7" s="134" customFormat="1" ht="16.5" customHeight="1">
      <c r="A37" s="135">
        <v>28</v>
      </c>
      <c r="B37" s="11" t="s">
        <v>2251</v>
      </c>
      <c r="C37" s="11" t="s">
        <v>2252</v>
      </c>
      <c r="D37" s="11" t="s">
        <v>25</v>
      </c>
      <c r="E37" s="136">
        <v>73</v>
      </c>
      <c r="F37" s="135" t="str">
        <f t="shared" si="1"/>
        <v>Khá</v>
      </c>
      <c r="G37" s="132"/>
    </row>
    <row r="38" spans="1:7" s="134" customFormat="1" ht="16.5" customHeight="1">
      <c r="A38" s="135">
        <v>29</v>
      </c>
      <c r="B38" s="11" t="s">
        <v>2253</v>
      </c>
      <c r="C38" s="11" t="s">
        <v>2254</v>
      </c>
      <c r="D38" s="11" t="s">
        <v>385</v>
      </c>
      <c r="E38" s="136">
        <v>80</v>
      </c>
      <c r="F38" s="135" t="str">
        <f t="shared" si="1"/>
        <v>Tốt</v>
      </c>
      <c r="G38" s="132"/>
    </row>
    <row r="39" spans="1:7" s="134" customFormat="1" ht="16.5" customHeight="1">
      <c r="A39" s="135">
        <v>30</v>
      </c>
      <c r="B39" s="11" t="s">
        <v>2255</v>
      </c>
      <c r="C39" s="11" t="s">
        <v>2256</v>
      </c>
      <c r="D39" s="11" t="s">
        <v>1643</v>
      </c>
      <c r="E39" s="136">
        <v>60</v>
      </c>
      <c r="F39" s="135" t="str">
        <f t="shared" si="1"/>
        <v>Trung bình</v>
      </c>
      <c r="G39" s="132"/>
    </row>
    <row r="40" spans="1:7" s="134" customFormat="1" ht="16.5" customHeight="1">
      <c r="A40" s="135">
        <v>31</v>
      </c>
      <c r="B40" s="11" t="s">
        <v>2257</v>
      </c>
      <c r="C40" s="11" t="s">
        <v>2258</v>
      </c>
      <c r="D40" s="11" t="s">
        <v>2259</v>
      </c>
      <c r="E40" s="136">
        <v>0</v>
      </c>
      <c r="F40" s="135" t="str">
        <f t="shared" si="1"/>
        <v>Kém</v>
      </c>
      <c r="G40" s="141" t="s">
        <v>2214</v>
      </c>
    </row>
    <row r="41" spans="1:7" s="134" customFormat="1" ht="16.5" customHeight="1">
      <c r="A41" s="135">
        <v>32</v>
      </c>
      <c r="B41" s="11" t="s">
        <v>2260</v>
      </c>
      <c r="C41" s="11" t="s">
        <v>2261</v>
      </c>
      <c r="D41" s="11" t="s">
        <v>200</v>
      </c>
      <c r="E41" s="136">
        <v>50</v>
      </c>
      <c r="F41" s="135" t="str">
        <f t="shared" si="1"/>
        <v>Trung bình</v>
      </c>
      <c r="G41" s="132"/>
    </row>
    <row r="42" spans="1:7" s="134" customFormat="1" ht="16.5" customHeight="1">
      <c r="A42" s="135">
        <v>33</v>
      </c>
      <c r="B42" s="11" t="s">
        <v>2262</v>
      </c>
      <c r="C42" s="11" t="s">
        <v>2263</v>
      </c>
      <c r="D42" s="11" t="s">
        <v>200</v>
      </c>
      <c r="E42" s="136">
        <v>75</v>
      </c>
      <c r="F42" s="135" t="s">
        <v>8</v>
      </c>
      <c r="G42" s="132"/>
    </row>
    <row r="43" spans="1:7" s="134" customFormat="1" ht="16.5" customHeight="1">
      <c r="A43" s="135">
        <v>34</v>
      </c>
      <c r="B43" s="11" t="s">
        <v>2264</v>
      </c>
      <c r="C43" s="11" t="s">
        <v>553</v>
      </c>
      <c r="D43" s="11" t="s">
        <v>26</v>
      </c>
      <c r="E43" s="136">
        <v>74</v>
      </c>
      <c r="F43" s="135" t="str">
        <f>IF(E43&gt;=90,"Xuất sắc",IF(E43&gt;=80,"Tốt",IF(E43&gt;=65,"Khá",IF(E43&gt;=50,"Trung bình",IF(E43&gt;=35,"Yếu","Kém")))))</f>
        <v>Khá</v>
      </c>
      <c r="G43" s="132"/>
    </row>
    <row r="44" spans="1:7" s="134" customFormat="1" ht="16.5" customHeight="1">
      <c r="A44" s="135">
        <v>35</v>
      </c>
      <c r="B44" s="11" t="s">
        <v>2265</v>
      </c>
      <c r="C44" s="11" t="s">
        <v>2266</v>
      </c>
      <c r="D44" s="11" t="s">
        <v>2267</v>
      </c>
      <c r="E44" s="136">
        <v>90</v>
      </c>
      <c r="F44" s="135" t="str">
        <f>IF(E44&gt;=90,"Xuất sắc",IF(E44&gt;=80,"Tốt",IF(E44&gt;=65,"Khá",IF(E44&gt;=50,"Trung bình",IF(E44&gt;=35,"Yếu","Kém")))))</f>
        <v>Xuất sắc</v>
      </c>
      <c r="G44" s="135"/>
    </row>
    <row r="45" spans="1:7" s="144" customFormat="1" ht="16.5" customHeight="1">
      <c r="A45" s="135">
        <v>36</v>
      </c>
      <c r="B45" s="11" t="s">
        <v>2268</v>
      </c>
      <c r="C45" s="11" t="s">
        <v>2269</v>
      </c>
      <c r="D45" s="11" t="s">
        <v>95</v>
      </c>
      <c r="E45" s="136">
        <v>92</v>
      </c>
      <c r="F45" s="135" t="str">
        <f>IF(E45&gt;=90,"Xuất sắc",IF(E45&gt;=80,"Tốt",IF(E45&gt;=65,"Khá",IF(E45&gt;=50,"Trung bình",IF(E45&gt;=35,"Yếu","Kém")))))</f>
        <v>Xuất sắc</v>
      </c>
      <c r="G45" s="135"/>
    </row>
    <row r="46" spans="1:7" s="144" customFormat="1" ht="16.5" customHeight="1">
      <c r="A46" s="135">
        <v>37</v>
      </c>
      <c r="B46" s="11" t="s">
        <v>2270</v>
      </c>
      <c r="C46" s="11" t="s">
        <v>1884</v>
      </c>
      <c r="D46" s="11" t="s">
        <v>56</v>
      </c>
      <c r="E46" s="136">
        <v>80</v>
      </c>
      <c r="F46" s="135" t="str">
        <f aca="true" t="shared" si="2" ref="F46:F58">IF(E46&gt;=90,"Xuất sắc",IF(E46&gt;=80,"Tốt",IF(E46&gt;=65,"Khá",IF(E46&gt;=50,"Trung bình",IF(E46&gt;=35,"Yếu","Kém")))))</f>
        <v>Tốt</v>
      </c>
      <c r="G46" s="135"/>
    </row>
    <row r="47" spans="1:7" s="144" customFormat="1" ht="16.5" customHeight="1">
      <c r="A47" s="135">
        <v>38</v>
      </c>
      <c r="B47" s="11" t="s">
        <v>2271</v>
      </c>
      <c r="C47" s="11" t="s">
        <v>2272</v>
      </c>
      <c r="D47" s="11" t="s">
        <v>593</v>
      </c>
      <c r="E47" s="136">
        <v>20</v>
      </c>
      <c r="F47" s="135" t="str">
        <f t="shared" si="2"/>
        <v>Kém</v>
      </c>
      <c r="G47" s="132"/>
    </row>
    <row r="48" spans="1:7" s="144" customFormat="1" ht="16.5" customHeight="1">
      <c r="A48" s="135">
        <v>39</v>
      </c>
      <c r="B48" s="11" t="s">
        <v>2273</v>
      </c>
      <c r="C48" s="11" t="s">
        <v>2274</v>
      </c>
      <c r="D48" s="11" t="s">
        <v>36</v>
      </c>
      <c r="E48" s="136">
        <v>85</v>
      </c>
      <c r="F48" s="135" t="str">
        <f t="shared" si="2"/>
        <v>Tốt</v>
      </c>
      <c r="G48" s="145"/>
    </row>
    <row r="49" spans="1:7" s="144" customFormat="1" ht="16.5" customHeight="1">
      <c r="A49" s="135">
        <v>40</v>
      </c>
      <c r="B49" s="11" t="s">
        <v>2275</v>
      </c>
      <c r="C49" s="11" t="s">
        <v>2276</v>
      </c>
      <c r="D49" s="11" t="s">
        <v>36</v>
      </c>
      <c r="E49" s="136">
        <v>72</v>
      </c>
      <c r="F49" s="135" t="str">
        <f t="shared" si="2"/>
        <v>Khá</v>
      </c>
      <c r="G49" s="135"/>
    </row>
    <row r="50" spans="1:7" s="144" customFormat="1" ht="16.5" customHeight="1">
      <c r="A50" s="135">
        <v>41</v>
      </c>
      <c r="B50" s="11" t="s">
        <v>2277</v>
      </c>
      <c r="C50" s="11" t="s">
        <v>1301</v>
      </c>
      <c r="D50" s="11" t="s">
        <v>99</v>
      </c>
      <c r="E50" s="136">
        <v>84</v>
      </c>
      <c r="F50" s="135" t="str">
        <f t="shared" si="2"/>
        <v>Tốt</v>
      </c>
      <c r="G50" s="135"/>
    </row>
    <row r="51" spans="1:7" s="144" customFormat="1" ht="16.5" customHeight="1">
      <c r="A51" s="135">
        <v>42</v>
      </c>
      <c r="B51" s="11" t="s">
        <v>2278</v>
      </c>
      <c r="C51" s="11" t="s">
        <v>2279</v>
      </c>
      <c r="D51" s="11" t="s">
        <v>202</v>
      </c>
      <c r="E51" s="136">
        <v>81</v>
      </c>
      <c r="F51" s="135" t="str">
        <f t="shared" si="2"/>
        <v>Tốt</v>
      </c>
      <c r="G51" s="135"/>
    </row>
    <row r="52" spans="1:7" s="144" customFormat="1" ht="16.5" customHeight="1">
      <c r="A52" s="135">
        <v>43</v>
      </c>
      <c r="B52" s="11" t="s">
        <v>2280</v>
      </c>
      <c r="C52" s="11" t="s">
        <v>994</v>
      </c>
      <c r="D52" s="11" t="s">
        <v>2281</v>
      </c>
      <c r="E52" s="136">
        <v>65</v>
      </c>
      <c r="F52" s="135" t="str">
        <f t="shared" si="2"/>
        <v>Khá</v>
      </c>
      <c r="G52" s="135"/>
    </row>
    <row r="53" spans="1:7" s="144" customFormat="1" ht="28.5" customHeight="1">
      <c r="A53" s="135">
        <v>44</v>
      </c>
      <c r="B53" s="146" t="s">
        <v>2282</v>
      </c>
      <c r="C53" s="510" t="s">
        <v>2283</v>
      </c>
      <c r="D53" s="146" t="s">
        <v>783</v>
      </c>
      <c r="E53" s="147">
        <v>80</v>
      </c>
      <c r="F53" s="148" t="str">
        <f t="shared" si="2"/>
        <v>Tốt</v>
      </c>
      <c r="G53" s="148"/>
    </row>
    <row r="54" spans="1:7" s="144" customFormat="1" ht="16.5" customHeight="1">
      <c r="A54" s="135">
        <v>45</v>
      </c>
      <c r="B54" s="149" t="s">
        <v>2284</v>
      </c>
      <c r="C54" s="149" t="s">
        <v>123</v>
      </c>
      <c r="D54" s="149" t="s">
        <v>102</v>
      </c>
      <c r="E54" s="150">
        <v>68</v>
      </c>
      <c r="F54" s="151" t="str">
        <f t="shared" si="2"/>
        <v>Khá</v>
      </c>
      <c r="G54" s="152"/>
    </row>
    <row r="55" spans="1:7" s="144" customFormat="1" ht="16.5" customHeight="1">
      <c r="A55" s="135">
        <v>46</v>
      </c>
      <c r="B55" s="149" t="s">
        <v>2285</v>
      </c>
      <c r="C55" s="149" t="s">
        <v>2286</v>
      </c>
      <c r="D55" s="149" t="s">
        <v>2287</v>
      </c>
      <c r="E55" s="150">
        <v>76</v>
      </c>
      <c r="F55" s="151" t="str">
        <f t="shared" si="2"/>
        <v>Khá</v>
      </c>
      <c r="G55" s="152"/>
    </row>
    <row r="56" spans="1:7" s="144" customFormat="1" ht="16.5" customHeight="1">
      <c r="A56" s="135">
        <v>47</v>
      </c>
      <c r="B56" s="149" t="s">
        <v>2288</v>
      </c>
      <c r="C56" s="149" t="s">
        <v>2289</v>
      </c>
      <c r="D56" s="149" t="s">
        <v>204</v>
      </c>
      <c r="E56" s="150">
        <v>70</v>
      </c>
      <c r="F56" s="151" t="str">
        <f t="shared" si="2"/>
        <v>Khá</v>
      </c>
      <c r="G56" s="152"/>
    </row>
    <row r="57" spans="1:7" s="144" customFormat="1" ht="16.5" customHeight="1">
      <c r="A57" s="135">
        <v>48</v>
      </c>
      <c r="B57" s="149" t="s">
        <v>2290</v>
      </c>
      <c r="C57" s="149" t="s">
        <v>70</v>
      </c>
      <c r="D57" s="149" t="s">
        <v>38</v>
      </c>
      <c r="E57" s="150">
        <v>60</v>
      </c>
      <c r="F57" s="151" t="str">
        <f t="shared" si="2"/>
        <v>Trung bình</v>
      </c>
      <c r="G57" s="152"/>
    </row>
    <row r="58" spans="1:13" s="153" customFormat="1" ht="16.5" customHeight="1">
      <c r="A58" s="135">
        <v>49</v>
      </c>
      <c r="B58" s="149" t="s">
        <v>2291</v>
      </c>
      <c r="C58" s="149" t="s">
        <v>70</v>
      </c>
      <c r="D58" s="149" t="s">
        <v>38</v>
      </c>
      <c r="E58" s="150">
        <v>85</v>
      </c>
      <c r="F58" s="151" t="str">
        <f t="shared" si="2"/>
        <v>Tốt</v>
      </c>
      <c r="G58" s="152"/>
      <c r="H58" s="144"/>
      <c r="I58" s="144"/>
      <c r="J58" s="144"/>
      <c r="K58" s="144"/>
      <c r="L58" s="144"/>
      <c r="M58" s="144"/>
    </row>
    <row r="59" spans="1:13" s="153" customFormat="1" ht="16.5" customHeight="1">
      <c r="A59" s="135">
        <v>50</v>
      </c>
      <c r="B59" s="149" t="s">
        <v>2292</v>
      </c>
      <c r="C59" s="149" t="s">
        <v>161</v>
      </c>
      <c r="D59" s="149" t="s">
        <v>38</v>
      </c>
      <c r="E59" s="150">
        <v>78</v>
      </c>
      <c r="F59" s="151" t="s">
        <v>8</v>
      </c>
      <c r="G59" s="152"/>
      <c r="H59" s="144"/>
      <c r="I59" s="144"/>
      <c r="J59" s="144"/>
      <c r="K59" s="144"/>
      <c r="L59" s="144"/>
      <c r="M59" s="144"/>
    </row>
    <row r="60" spans="1:13" s="154" customFormat="1" ht="16.5" customHeight="1" thickBot="1">
      <c r="A60" s="135">
        <v>51</v>
      </c>
      <c r="B60" s="149" t="s">
        <v>2293</v>
      </c>
      <c r="C60" s="149" t="s">
        <v>173</v>
      </c>
      <c r="D60" s="149" t="s">
        <v>27</v>
      </c>
      <c r="E60" s="150">
        <v>87</v>
      </c>
      <c r="F60" s="151" t="str">
        <f aca="true" t="shared" si="3" ref="F60:F67">IF(E60&gt;=90,"Xuất sắc",IF(E60&gt;=80,"Tốt",IF(E60&gt;=65,"Khá",IF(E60&gt;=50,"Trung bình",IF(E60&gt;=35,"Yếu","Kém")))))</f>
        <v>Tốt</v>
      </c>
      <c r="G60" s="152"/>
      <c r="H60" s="144"/>
      <c r="I60" s="144"/>
      <c r="J60" s="144"/>
      <c r="K60" s="144"/>
      <c r="L60" s="144"/>
      <c r="M60" s="144"/>
    </row>
    <row r="61" spans="1:7" s="144" customFormat="1" ht="16.5" customHeight="1" thickTop="1">
      <c r="A61" s="135">
        <v>52</v>
      </c>
      <c r="B61" s="149" t="s">
        <v>2294</v>
      </c>
      <c r="C61" s="149" t="s">
        <v>959</v>
      </c>
      <c r="D61" s="149" t="s">
        <v>104</v>
      </c>
      <c r="E61" s="150">
        <v>78</v>
      </c>
      <c r="F61" s="151" t="str">
        <f t="shared" si="3"/>
        <v>Khá</v>
      </c>
      <c r="G61" s="152"/>
    </row>
    <row r="62" spans="1:7" s="144" customFormat="1" ht="16.5" customHeight="1">
      <c r="A62" s="135">
        <v>53</v>
      </c>
      <c r="B62" s="149" t="s">
        <v>2295</v>
      </c>
      <c r="C62" s="149" t="s">
        <v>1474</v>
      </c>
      <c r="D62" s="149" t="s">
        <v>170</v>
      </c>
      <c r="E62" s="150">
        <v>75</v>
      </c>
      <c r="F62" s="151" t="str">
        <f t="shared" si="3"/>
        <v>Khá</v>
      </c>
      <c r="G62" s="152"/>
    </row>
    <row r="63" spans="1:7" s="144" customFormat="1" ht="16.5" customHeight="1">
      <c r="A63" s="135">
        <v>54</v>
      </c>
      <c r="B63" s="149" t="s">
        <v>2296</v>
      </c>
      <c r="C63" s="149" t="s">
        <v>19</v>
      </c>
      <c r="D63" s="149" t="s">
        <v>457</v>
      </c>
      <c r="E63" s="150">
        <v>82</v>
      </c>
      <c r="F63" s="151" t="str">
        <f t="shared" si="3"/>
        <v>Tốt</v>
      </c>
      <c r="G63" s="152"/>
    </row>
    <row r="64" spans="1:7" s="144" customFormat="1" ht="16.5" customHeight="1">
      <c r="A64" s="135">
        <v>55</v>
      </c>
      <c r="B64" s="149" t="s">
        <v>2297</v>
      </c>
      <c r="C64" s="149" t="s">
        <v>19</v>
      </c>
      <c r="D64" s="149" t="s">
        <v>2298</v>
      </c>
      <c r="E64" s="150">
        <v>80</v>
      </c>
      <c r="F64" s="151" t="str">
        <f t="shared" si="3"/>
        <v>Tốt</v>
      </c>
      <c r="G64" s="152"/>
    </row>
    <row r="65" spans="1:7" s="144" customFormat="1" ht="16.5" customHeight="1">
      <c r="A65" s="135">
        <v>56</v>
      </c>
      <c r="B65" s="149" t="s">
        <v>2299</v>
      </c>
      <c r="C65" s="149" t="s">
        <v>2300</v>
      </c>
      <c r="D65" s="149" t="s">
        <v>2301</v>
      </c>
      <c r="E65" s="150">
        <v>80</v>
      </c>
      <c r="F65" s="151" t="str">
        <f t="shared" si="3"/>
        <v>Tốt</v>
      </c>
      <c r="G65" s="152"/>
    </row>
    <row r="66" spans="1:7" s="144" customFormat="1" ht="16.5" customHeight="1">
      <c r="A66" s="135">
        <v>57</v>
      </c>
      <c r="B66" s="149" t="s">
        <v>2302</v>
      </c>
      <c r="C66" s="149" t="s">
        <v>625</v>
      </c>
      <c r="D66" s="149" t="s">
        <v>39</v>
      </c>
      <c r="E66" s="150">
        <v>78</v>
      </c>
      <c r="F66" s="151" t="str">
        <f t="shared" si="3"/>
        <v>Khá</v>
      </c>
      <c r="G66" s="152"/>
    </row>
    <row r="67" spans="1:7" s="144" customFormat="1" ht="16.5" customHeight="1">
      <c r="A67" s="135">
        <v>58</v>
      </c>
      <c r="B67" s="162" t="s">
        <v>2303</v>
      </c>
      <c r="C67" s="149" t="s">
        <v>2173</v>
      </c>
      <c r="D67" s="149" t="s">
        <v>39</v>
      </c>
      <c r="E67" s="150">
        <v>78</v>
      </c>
      <c r="F67" s="151" t="str">
        <f t="shared" si="3"/>
        <v>Khá</v>
      </c>
      <c r="G67" s="155"/>
    </row>
    <row r="68" spans="1:7" s="144" customFormat="1" ht="16.5" customHeight="1">
      <c r="A68" s="161"/>
      <c r="B68" s="156"/>
      <c r="C68" s="156"/>
      <c r="D68" s="156"/>
      <c r="E68" s="156"/>
      <c r="F68" s="157"/>
      <c r="G68" s="158"/>
    </row>
    <row r="69" spans="1:8" ht="16.5" customHeight="1">
      <c r="A69" s="530" t="s">
        <v>2304</v>
      </c>
      <c r="B69" s="530"/>
      <c r="C69" s="163"/>
      <c r="D69" s="163"/>
      <c r="E69" s="163"/>
      <c r="G69" s="164"/>
      <c r="H69"/>
    </row>
    <row r="70" spans="1:8" ht="16.5" customHeight="1">
      <c r="A70" s="132" t="s">
        <v>68</v>
      </c>
      <c r="B70" s="132" t="s">
        <v>0</v>
      </c>
      <c r="C70" s="132" t="s">
        <v>2204</v>
      </c>
      <c r="D70" s="132" t="s">
        <v>2205</v>
      </c>
      <c r="E70" s="133" t="s">
        <v>2206</v>
      </c>
      <c r="F70" s="132" t="s">
        <v>5</v>
      </c>
      <c r="G70" s="132" t="s">
        <v>4</v>
      </c>
      <c r="H70" s="159"/>
    </row>
    <row r="71" spans="1:8" ht="16.5" customHeight="1">
      <c r="A71" s="136">
        <v>1</v>
      </c>
      <c r="B71" s="165" t="s">
        <v>2305</v>
      </c>
      <c r="C71" s="165" t="s">
        <v>803</v>
      </c>
      <c r="D71" s="165" t="s">
        <v>23</v>
      </c>
      <c r="E71" s="166">
        <v>96.5</v>
      </c>
      <c r="F71" s="135" t="str">
        <f>IF(E71&gt;=90,"Xuất sắc",IF(E71&gt;=80,"Tốt",IF(E71&gt;=65,"Khá",IF(E71&gt;=50,"Trung bình",IF(E71&gt;=35,"Yếu","Kém")))))</f>
        <v>Xuất sắc</v>
      </c>
      <c r="G71" s="167"/>
      <c r="H71" s="159"/>
    </row>
    <row r="72" spans="1:8" ht="16.5" customHeight="1">
      <c r="A72" s="136">
        <v>2</v>
      </c>
      <c r="B72" s="165" t="s">
        <v>2306</v>
      </c>
      <c r="C72" s="165" t="s">
        <v>22</v>
      </c>
      <c r="D72" s="165" t="s">
        <v>23</v>
      </c>
      <c r="E72" s="166">
        <v>87</v>
      </c>
      <c r="F72" s="135" t="str">
        <f aca="true" t="shared" si="4" ref="F72:F96">IF(E72&gt;=90,"Xuất sắc",IF(E72&gt;=80,"Tốt",IF(E72&gt;=65,"Khá",IF(E72&gt;=50,"Trung bình",IF(E72&gt;=35,"Yếu","Kém")))))</f>
        <v>Tốt</v>
      </c>
      <c r="G72" s="167"/>
      <c r="H72" s="159"/>
    </row>
    <row r="73" spans="1:8" ht="16.5" customHeight="1">
      <c r="A73" s="136">
        <v>3</v>
      </c>
      <c r="B73" s="165" t="s">
        <v>2307</v>
      </c>
      <c r="C73" s="165" t="s">
        <v>163</v>
      </c>
      <c r="D73" s="165" t="s">
        <v>122</v>
      </c>
      <c r="E73" s="166">
        <v>87</v>
      </c>
      <c r="F73" s="135" t="str">
        <f t="shared" si="4"/>
        <v>Tốt</v>
      </c>
      <c r="G73" s="167"/>
      <c r="H73" s="159"/>
    </row>
    <row r="74" spans="1:7" ht="16.5" customHeight="1">
      <c r="A74" s="136">
        <v>4</v>
      </c>
      <c r="B74" s="165" t="s">
        <v>2308</v>
      </c>
      <c r="C74" s="165" t="s">
        <v>87</v>
      </c>
      <c r="D74" s="165" t="s">
        <v>78</v>
      </c>
      <c r="E74" s="166">
        <v>87</v>
      </c>
      <c r="F74" s="135" t="str">
        <f t="shared" si="4"/>
        <v>Tốt</v>
      </c>
      <c r="G74" s="167"/>
    </row>
    <row r="75" spans="1:7" ht="16.5" customHeight="1">
      <c r="A75" s="136">
        <v>5</v>
      </c>
      <c r="B75" s="165" t="s">
        <v>2309</v>
      </c>
      <c r="C75" s="165" t="s">
        <v>2310</v>
      </c>
      <c r="D75" s="165" t="s">
        <v>178</v>
      </c>
      <c r="E75" s="166">
        <v>78</v>
      </c>
      <c r="F75" s="135" t="str">
        <f t="shared" si="4"/>
        <v>Khá</v>
      </c>
      <c r="G75" s="167"/>
    </row>
    <row r="76" spans="1:7" ht="16.5" customHeight="1">
      <c r="A76" s="136">
        <v>6</v>
      </c>
      <c r="B76" s="165" t="s">
        <v>2311</v>
      </c>
      <c r="C76" s="165" t="s">
        <v>189</v>
      </c>
      <c r="D76" s="165" t="s">
        <v>32</v>
      </c>
      <c r="E76" s="166">
        <v>84</v>
      </c>
      <c r="F76" s="135" t="str">
        <f t="shared" si="4"/>
        <v>Tốt</v>
      </c>
      <c r="G76" s="167"/>
    </row>
    <row r="77" spans="1:7" ht="16.5" customHeight="1">
      <c r="A77" s="136">
        <v>7</v>
      </c>
      <c r="B77" s="165" t="s">
        <v>2312</v>
      </c>
      <c r="C77" s="165" t="s">
        <v>75</v>
      </c>
      <c r="D77" s="165" t="s">
        <v>1259</v>
      </c>
      <c r="E77" s="166">
        <v>90</v>
      </c>
      <c r="F77" s="135" t="str">
        <f t="shared" si="4"/>
        <v>Xuất sắc</v>
      </c>
      <c r="G77" s="167"/>
    </row>
    <row r="78" spans="1:7" ht="16.5" customHeight="1">
      <c r="A78" s="136">
        <v>8</v>
      </c>
      <c r="B78" s="165" t="s">
        <v>2313</v>
      </c>
      <c r="C78" s="165" t="s">
        <v>2314</v>
      </c>
      <c r="D78" s="165" t="s">
        <v>25</v>
      </c>
      <c r="E78" s="166">
        <v>85.5</v>
      </c>
      <c r="F78" s="135" t="str">
        <f t="shared" si="4"/>
        <v>Tốt</v>
      </c>
      <c r="G78" s="167"/>
    </row>
    <row r="79" spans="1:7" ht="16.5" customHeight="1">
      <c r="A79" s="136">
        <v>9</v>
      </c>
      <c r="B79" s="165" t="s">
        <v>2315</v>
      </c>
      <c r="C79" s="165" t="s">
        <v>253</v>
      </c>
      <c r="D79" s="165" t="s">
        <v>25</v>
      </c>
      <c r="E79" s="166">
        <v>81</v>
      </c>
      <c r="F79" s="135" t="str">
        <f t="shared" si="4"/>
        <v>Tốt</v>
      </c>
      <c r="G79" s="167"/>
    </row>
    <row r="80" spans="1:7" ht="16.5" customHeight="1">
      <c r="A80" s="136">
        <v>10</v>
      </c>
      <c r="B80" s="165" t="s">
        <v>2316</v>
      </c>
      <c r="C80" s="165" t="s">
        <v>156</v>
      </c>
      <c r="D80" s="165" t="s">
        <v>25</v>
      </c>
      <c r="E80" s="166">
        <v>80</v>
      </c>
      <c r="F80" s="135" t="str">
        <f t="shared" si="4"/>
        <v>Tốt</v>
      </c>
      <c r="G80" s="167"/>
    </row>
    <row r="81" spans="1:7" ht="16.5" customHeight="1">
      <c r="A81" s="136">
        <v>11</v>
      </c>
      <c r="B81" s="165" t="s">
        <v>2317</v>
      </c>
      <c r="C81" s="165" t="s">
        <v>1803</v>
      </c>
      <c r="D81" s="165" t="s">
        <v>48</v>
      </c>
      <c r="E81" s="166">
        <v>80</v>
      </c>
      <c r="F81" s="135" t="str">
        <f t="shared" si="4"/>
        <v>Tốt</v>
      </c>
      <c r="G81" s="167"/>
    </row>
    <row r="82" spans="1:7" ht="16.5" customHeight="1">
      <c r="A82" s="136">
        <v>12</v>
      </c>
      <c r="B82" s="165" t="s">
        <v>2318</v>
      </c>
      <c r="C82" s="165" t="s">
        <v>156</v>
      </c>
      <c r="D82" s="165" t="s">
        <v>51</v>
      </c>
      <c r="E82" s="166">
        <v>84</v>
      </c>
      <c r="F82" s="135" t="str">
        <f t="shared" si="4"/>
        <v>Tốt</v>
      </c>
      <c r="G82" s="167"/>
    </row>
    <row r="83" spans="1:7" ht="16.5" customHeight="1">
      <c r="A83" s="136">
        <v>13</v>
      </c>
      <c r="B83" s="165" t="s">
        <v>2319</v>
      </c>
      <c r="C83" s="165" t="s">
        <v>52</v>
      </c>
      <c r="D83" s="165" t="s">
        <v>26</v>
      </c>
      <c r="E83" s="168">
        <v>84</v>
      </c>
      <c r="F83" s="135" t="str">
        <f t="shared" si="4"/>
        <v>Tốt</v>
      </c>
      <c r="G83" s="169"/>
    </row>
    <row r="84" spans="1:7" ht="16.5" customHeight="1">
      <c r="A84" s="136">
        <v>14</v>
      </c>
      <c r="B84" s="165" t="s">
        <v>2320</v>
      </c>
      <c r="C84" s="165" t="s">
        <v>2321</v>
      </c>
      <c r="D84" s="165" t="s">
        <v>26</v>
      </c>
      <c r="E84" s="170">
        <v>55</v>
      </c>
      <c r="F84" s="135" t="str">
        <f t="shared" si="4"/>
        <v>Trung bình</v>
      </c>
      <c r="G84" s="171" t="s">
        <v>116</v>
      </c>
    </row>
    <row r="85" spans="1:7" ht="16.5" customHeight="1">
      <c r="A85" s="136">
        <v>15</v>
      </c>
      <c r="B85" s="165" t="s">
        <v>2322</v>
      </c>
      <c r="C85" s="165" t="s">
        <v>508</v>
      </c>
      <c r="D85" s="165" t="s">
        <v>128</v>
      </c>
      <c r="E85" s="170">
        <v>87</v>
      </c>
      <c r="F85" s="135" t="str">
        <f t="shared" si="4"/>
        <v>Tốt</v>
      </c>
      <c r="G85" s="171"/>
    </row>
    <row r="86" spans="1:7" ht="16.5" customHeight="1">
      <c r="A86" s="136">
        <v>16</v>
      </c>
      <c r="B86" s="165" t="s">
        <v>2323</v>
      </c>
      <c r="C86" s="165" t="s">
        <v>2324</v>
      </c>
      <c r="D86" s="165" t="s">
        <v>56</v>
      </c>
      <c r="E86" s="170">
        <v>87</v>
      </c>
      <c r="F86" s="135" t="str">
        <f t="shared" si="4"/>
        <v>Tốt</v>
      </c>
      <c r="G86" s="171"/>
    </row>
    <row r="87" spans="1:7" ht="16.5" customHeight="1">
      <c r="A87" s="136">
        <v>17</v>
      </c>
      <c r="B87" s="165" t="s">
        <v>2325</v>
      </c>
      <c r="C87" s="165" t="s">
        <v>2326</v>
      </c>
      <c r="D87" s="165" t="s">
        <v>269</v>
      </c>
      <c r="E87" s="170">
        <v>78</v>
      </c>
      <c r="F87" s="135" t="str">
        <f t="shared" si="4"/>
        <v>Khá</v>
      </c>
      <c r="G87" s="171"/>
    </row>
    <row r="88" spans="1:7" ht="16.5" customHeight="1">
      <c r="A88" s="136">
        <v>18</v>
      </c>
      <c r="B88" s="165" t="s">
        <v>2327</v>
      </c>
      <c r="C88" s="165" t="s">
        <v>2328</v>
      </c>
      <c r="D88" s="165" t="s">
        <v>99</v>
      </c>
      <c r="E88" s="170">
        <v>85</v>
      </c>
      <c r="F88" s="135" t="str">
        <f t="shared" si="4"/>
        <v>Tốt</v>
      </c>
      <c r="G88" s="171"/>
    </row>
    <row r="89" spans="1:7" ht="16.5" customHeight="1">
      <c r="A89" s="136">
        <v>19</v>
      </c>
      <c r="B89" s="165" t="s">
        <v>2329</v>
      </c>
      <c r="C89" s="165" t="s">
        <v>2330</v>
      </c>
      <c r="D89" s="165" t="s">
        <v>600</v>
      </c>
      <c r="E89" s="170">
        <v>84</v>
      </c>
      <c r="F89" s="135" t="str">
        <f t="shared" si="4"/>
        <v>Tốt</v>
      </c>
      <c r="G89" s="171"/>
    </row>
    <row r="90" spans="1:7" ht="16.5" customHeight="1">
      <c r="A90" s="136">
        <v>20</v>
      </c>
      <c r="B90" s="165" t="s">
        <v>2331</v>
      </c>
      <c r="C90" s="165" t="s">
        <v>1943</v>
      </c>
      <c r="D90" s="165" t="s">
        <v>2332</v>
      </c>
      <c r="E90" s="170">
        <v>80</v>
      </c>
      <c r="F90" s="135" t="str">
        <f t="shared" si="4"/>
        <v>Tốt</v>
      </c>
      <c r="G90" s="171"/>
    </row>
    <row r="91" spans="1:7" ht="16.5" customHeight="1">
      <c r="A91" s="136">
        <v>21</v>
      </c>
      <c r="B91" s="165" t="s">
        <v>2333</v>
      </c>
      <c r="C91" s="165" t="s">
        <v>2334</v>
      </c>
      <c r="D91" s="165" t="s">
        <v>1084</v>
      </c>
      <c r="E91" s="170">
        <v>84</v>
      </c>
      <c r="F91" s="135" t="str">
        <f t="shared" si="4"/>
        <v>Tốt</v>
      </c>
      <c r="G91" s="171"/>
    </row>
    <row r="92" spans="1:7" ht="16.5" customHeight="1">
      <c r="A92" s="136">
        <v>22</v>
      </c>
      <c r="B92" s="165" t="s">
        <v>2335</v>
      </c>
      <c r="C92" s="165" t="s">
        <v>2336</v>
      </c>
      <c r="D92" s="165" t="s">
        <v>612</v>
      </c>
      <c r="E92" s="172">
        <v>78</v>
      </c>
      <c r="F92" s="135" t="str">
        <f t="shared" si="4"/>
        <v>Khá</v>
      </c>
      <c r="G92" s="173"/>
    </row>
    <row r="93" spans="1:7" ht="16.5" customHeight="1">
      <c r="A93" s="136">
        <v>23</v>
      </c>
      <c r="B93" s="165" t="s">
        <v>2337</v>
      </c>
      <c r="C93" s="165" t="s">
        <v>690</v>
      </c>
      <c r="D93" s="165" t="s">
        <v>1135</v>
      </c>
      <c r="E93" s="174">
        <v>84</v>
      </c>
      <c r="F93" s="135" t="str">
        <f t="shared" si="4"/>
        <v>Tốt</v>
      </c>
      <c r="G93" s="175"/>
    </row>
    <row r="94" spans="1:7" ht="16.5" customHeight="1">
      <c r="A94" s="136">
        <v>24</v>
      </c>
      <c r="B94" s="165" t="s">
        <v>2338</v>
      </c>
      <c r="C94" s="165" t="s">
        <v>1848</v>
      </c>
      <c r="D94" s="165" t="s">
        <v>28</v>
      </c>
      <c r="E94" s="170">
        <v>84</v>
      </c>
      <c r="F94" s="135" t="str">
        <f t="shared" si="4"/>
        <v>Tốt</v>
      </c>
      <c r="G94" s="11"/>
    </row>
    <row r="95" spans="1:7" ht="16.5" customHeight="1">
      <c r="A95" s="136">
        <v>25</v>
      </c>
      <c r="B95" s="165" t="s">
        <v>2339</v>
      </c>
      <c r="C95" s="165" t="s">
        <v>60</v>
      </c>
      <c r="D95" s="165" t="s">
        <v>28</v>
      </c>
      <c r="E95" s="170">
        <v>84</v>
      </c>
      <c r="F95" s="135" t="str">
        <f t="shared" si="4"/>
        <v>Tốt</v>
      </c>
      <c r="G95" s="11"/>
    </row>
    <row r="96" spans="1:7" ht="16.5" customHeight="1">
      <c r="A96" s="136">
        <v>26</v>
      </c>
      <c r="B96" s="165" t="s">
        <v>2340</v>
      </c>
      <c r="C96" s="165" t="s">
        <v>96</v>
      </c>
      <c r="D96" s="165" t="s">
        <v>65</v>
      </c>
      <c r="E96" s="170">
        <v>87</v>
      </c>
      <c r="F96" s="135" t="str">
        <f t="shared" si="4"/>
        <v>Tốt</v>
      </c>
      <c r="G96" s="11"/>
    </row>
    <row r="97" ht="16.5" customHeight="1"/>
    <row r="98" spans="1:7" ht="16.5" customHeight="1">
      <c r="A98" s="531" t="s">
        <v>2341</v>
      </c>
      <c r="B98" s="531"/>
      <c r="C98" s="129"/>
      <c r="D98" s="129"/>
      <c r="E98" s="129"/>
      <c r="F98" s="130"/>
      <c r="G98" s="131"/>
    </row>
    <row r="99" spans="1:7" ht="16.5" customHeight="1">
      <c r="A99" s="132" t="s">
        <v>68</v>
      </c>
      <c r="B99" s="132" t="s">
        <v>0</v>
      </c>
      <c r="C99" s="132" t="s">
        <v>2204</v>
      </c>
      <c r="D99" s="132" t="s">
        <v>2205</v>
      </c>
      <c r="E99" s="133" t="s">
        <v>2206</v>
      </c>
      <c r="F99" s="132" t="s">
        <v>5</v>
      </c>
      <c r="G99" s="132" t="s">
        <v>4</v>
      </c>
    </row>
    <row r="100" spans="1:7" ht="16.5" customHeight="1">
      <c r="A100" s="136">
        <v>1</v>
      </c>
      <c r="B100" s="176" t="s">
        <v>2342</v>
      </c>
      <c r="C100" s="177" t="s">
        <v>1533</v>
      </c>
      <c r="D100" s="177" t="s">
        <v>120</v>
      </c>
      <c r="E100" s="166">
        <v>87</v>
      </c>
      <c r="F100" s="135" t="str">
        <f>IF(E100&gt;=90,"Xuất sắc",IF(E100&gt;=80,"Tốt",IF(E100&gt;=65,"Khá",IF(E100&gt;=50,"Trung bình",IF(E100&gt;=35,"Yếu","Kém")))))</f>
        <v>Tốt</v>
      </c>
      <c r="G100" s="167"/>
    </row>
    <row r="101" spans="1:7" ht="16.5" customHeight="1">
      <c r="A101" s="136">
        <v>2</v>
      </c>
      <c r="B101" s="176" t="s">
        <v>2343</v>
      </c>
      <c r="C101" s="177" t="s">
        <v>602</v>
      </c>
      <c r="D101" s="177" t="s">
        <v>50</v>
      </c>
      <c r="E101" s="166">
        <v>80</v>
      </c>
      <c r="F101" s="135" t="str">
        <f aca="true" t="shared" si="5" ref="F101:F106">IF(E101&gt;=90,"Xuất sắc",IF(E101&gt;=80,"Tốt",IF(E101&gt;=65,"Khá",IF(E101&gt;=50,"Trung bình",IF(E101&gt;=35,"Yếu","Kém")))))</f>
        <v>Tốt</v>
      </c>
      <c r="G101" s="167"/>
    </row>
    <row r="102" spans="1:7" ht="16.5" customHeight="1">
      <c r="A102" s="136">
        <v>3</v>
      </c>
      <c r="B102" s="176" t="s">
        <v>2344</v>
      </c>
      <c r="C102" s="177" t="s">
        <v>2345</v>
      </c>
      <c r="D102" s="177" t="s">
        <v>385</v>
      </c>
      <c r="E102" s="166">
        <v>78</v>
      </c>
      <c r="F102" s="135" t="str">
        <f t="shared" si="5"/>
        <v>Khá</v>
      </c>
      <c r="G102" s="167"/>
    </row>
    <row r="103" spans="1:7" ht="16.5" customHeight="1">
      <c r="A103" s="136">
        <v>4</v>
      </c>
      <c r="B103" s="176" t="s">
        <v>2346</v>
      </c>
      <c r="C103" s="177" t="s">
        <v>29</v>
      </c>
      <c r="D103" s="177" t="s">
        <v>2347</v>
      </c>
      <c r="E103" s="166">
        <v>87</v>
      </c>
      <c r="F103" s="135" t="str">
        <f t="shared" si="5"/>
        <v>Tốt</v>
      </c>
      <c r="G103" s="167"/>
    </row>
    <row r="104" spans="1:7" ht="16.5" customHeight="1">
      <c r="A104" s="136">
        <v>5</v>
      </c>
      <c r="B104" s="176" t="s">
        <v>2348</v>
      </c>
      <c r="C104" s="177" t="s">
        <v>1987</v>
      </c>
      <c r="D104" s="177" t="s">
        <v>99</v>
      </c>
      <c r="E104" s="166">
        <v>80</v>
      </c>
      <c r="F104" s="135" t="str">
        <f t="shared" si="5"/>
        <v>Tốt</v>
      </c>
      <c r="G104" s="167"/>
    </row>
    <row r="105" spans="1:7" ht="16.5" customHeight="1">
      <c r="A105" s="136">
        <v>6</v>
      </c>
      <c r="B105" s="176" t="s">
        <v>2349</v>
      </c>
      <c r="C105" s="177" t="s">
        <v>2350</v>
      </c>
      <c r="D105" s="177" t="s">
        <v>2351</v>
      </c>
      <c r="E105" s="166">
        <v>80</v>
      </c>
      <c r="F105" s="135" t="str">
        <f t="shared" si="5"/>
        <v>Tốt</v>
      </c>
      <c r="G105" s="167"/>
    </row>
    <row r="106" spans="1:7" ht="16.5" customHeight="1">
      <c r="A106" s="136">
        <v>7</v>
      </c>
      <c r="B106" s="178" t="s">
        <v>2352</v>
      </c>
      <c r="C106" s="179" t="s">
        <v>40</v>
      </c>
      <c r="D106" s="179" t="s">
        <v>139</v>
      </c>
      <c r="E106" s="166">
        <v>0</v>
      </c>
      <c r="F106" s="135" t="str">
        <f t="shared" si="5"/>
        <v>Kém</v>
      </c>
      <c r="G106" s="167" t="s">
        <v>2214</v>
      </c>
    </row>
    <row r="107" ht="16.5" customHeight="1"/>
    <row r="108" spans="1:7" ht="16.5" customHeight="1">
      <c r="A108" s="144"/>
      <c r="B108" s="160" t="s">
        <v>2430</v>
      </c>
      <c r="C108" s="144"/>
      <c r="D108" s="144"/>
      <c r="E108" s="144"/>
      <c r="F108" s="144"/>
      <c r="G108" s="144"/>
    </row>
    <row r="109" spans="1:7" ht="16.5" customHeight="1">
      <c r="A109" s="180" t="s">
        <v>68</v>
      </c>
      <c r="B109" s="132" t="s">
        <v>0</v>
      </c>
      <c r="C109" s="132" t="s">
        <v>2204</v>
      </c>
      <c r="D109" s="132" t="s">
        <v>2205</v>
      </c>
      <c r="E109" s="132" t="s">
        <v>2353</v>
      </c>
      <c r="F109" s="132" t="s">
        <v>5</v>
      </c>
      <c r="G109" s="132" t="s">
        <v>4</v>
      </c>
    </row>
    <row r="110" spans="1:7" ht="16.5" customHeight="1">
      <c r="A110" s="135">
        <v>1</v>
      </c>
      <c r="B110" s="135" t="s">
        <v>2354</v>
      </c>
      <c r="C110" s="181" t="s">
        <v>2355</v>
      </c>
      <c r="D110" s="181" t="s">
        <v>155</v>
      </c>
      <c r="E110" s="135">
        <v>50</v>
      </c>
      <c r="F110" s="135" t="str">
        <f>IF(E110&gt;=90,"Xuất sắc",IF(E110&gt;=80,"Tốt",IF(E110&gt;=65,"Khá",IF(E110&gt;=50,"Trung bình",IF(E110&gt;=35,"Yếu","Kém")))))</f>
        <v>Trung bình</v>
      </c>
      <c r="G110" s="135"/>
    </row>
    <row r="111" spans="1:7" ht="16.5" customHeight="1">
      <c r="A111" s="135">
        <v>2</v>
      </c>
      <c r="B111" s="135" t="s">
        <v>2356</v>
      </c>
      <c r="C111" s="181" t="s">
        <v>2357</v>
      </c>
      <c r="D111" s="181" t="s">
        <v>1259</v>
      </c>
      <c r="E111" s="135">
        <v>70</v>
      </c>
      <c r="F111" s="135" t="str">
        <f aca="true" t="shared" si="6" ref="F111:F117">IF(E111&gt;=90,"Xuất sắc",IF(E111&gt;=80,"Tốt",IF(E111&gt;=65,"Khá",IF(E111&gt;=50,"Trung bình",IF(E111&gt;=35,"Yếu","Kém")))))</f>
        <v>Khá</v>
      </c>
      <c r="G111" s="135"/>
    </row>
    <row r="112" spans="1:7" ht="16.5" customHeight="1">
      <c r="A112" s="135">
        <v>3</v>
      </c>
      <c r="B112" s="135" t="s">
        <v>2358</v>
      </c>
      <c r="C112" s="181" t="s">
        <v>2359</v>
      </c>
      <c r="D112" s="181" t="s">
        <v>1259</v>
      </c>
      <c r="E112" s="135">
        <v>64</v>
      </c>
      <c r="F112" s="135" t="str">
        <f t="shared" si="6"/>
        <v>Trung bình</v>
      </c>
      <c r="G112" s="135"/>
    </row>
    <row r="113" spans="1:7" ht="16.5" customHeight="1">
      <c r="A113" s="135">
        <v>4</v>
      </c>
      <c r="B113" s="135" t="s">
        <v>2360</v>
      </c>
      <c r="C113" s="181" t="s">
        <v>2361</v>
      </c>
      <c r="D113" s="181" t="s">
        <v>86</v>
      </c>
      <c r="E113" s="135">
        <v>100</v>
      </c>
      <c r="F113" s="135" t="str">
        <f t="shared" si="6"/>
        <v>Xuất sắc</v>
      </c>
      <c r="G113" s="135"/>
    </row>
    <row r="114" spans="1:7" ht="16.5" customHeight="1">
      <c r="A114" s="135">
        <v>5</v>
      </c>
      <c r="B114" s="135" t="s">
        <v>2362</v>
      </c>
      <c r="C114" s="181" t="s">
        <v>142</v>
      </c>
      <c r="D114" s="181" t="s">
        <v>1066</v>
      </c>
      <c r="E114" s="135">
        <v>91</v>
      </c>
      <c r="F114" s="135" t="str">
        <f t="shared" si="6"/>
        <v>Xuất sắc</v>
      </c>
      <c r="G114" s="135"/>
    </row>
    <row r="115" spans="1:7" ht="16.5" customHeight="1">
      <c r="A115" s="135">
        <v>6</v>
      </c>
      <c r="B115" s="135" t="s">
        <v>2363</v>
      </c>
      <c r="C115" s="181" t="s">
        <v>130</v>
      </c>
      <c r="D115" s="181" t="s">
        <v>279</v>
      </c>
      <c r="E115" s="135">
        <v>88</v>
      </c>
      <c r="F115" s="135" t="str">
        <f t="shared" si="6"/>
        <v>Tốt</v>
      </c>
      <c r="G115" s="135"/>
    </row>
    <row r="116" spans="1:7" ht="16.5" customHeight="1">
      <c r="A116" s="135">
        <v>7</v>
      </c>
      <c r="B116" s="135" t="s">
        <v>2364</v>
      </c>
      <c r="C116" s="181" t="s">
        <v>2365</v>
      </c>
      <c r="D116" s="181" t="s">
        <v>65</v>
      </c>
      <c r="E116" s="135">
        <v>92</v>
      </c>
      <c r="F116" s="135" t="str">
        <f t="shared" si="6"/>
        <v>Xuất sắc</v>
      </c>
      <c r="G116" s="135"/>
    </row>
    <row r="117" spans="1:7" ht="16.5" customHeight="1">
      <c r="A117" s="135">
        <v>8</v>
      </c>
      <c r="B117" s="135" t="s">
        <v>2366</v>
      </c>
      <c r="C117" s="181" t="s">
        <v>22</v>
      </c>
      <c r="D117" s="181" t="s">
        <v>39</v>
      </c>
      <c r="E117" s="135">
        <v>64</v>
      </c>
      <c r="F117" s="135" t="str">
        <f t="shared" si="6"/>
        <v>Trung bình</v>
      </c>
      <c r="G117" s="135"/>
    </row>
    <row r="118" ht="16.5" customHeight="1"/>
    <row r="119" spans="1:7" ht="16.5" customHeight="1">
      <c r="A119" s="144"/>
      <c r="B119" s="160" t="s">
        <v>2431</v>
      </c>
      <c r="C119" s="144"/>
      <c r="D119" s="144"/>
      <c r="E119" s="144"/>
      <c r="F119" s="144"/>
      <c r="G119" s="144"/>
    </row>
    <row r="120" spans="1:7" ht="16.5" customHeight="1">
      <c r="A120" s="180" t="s">
        <v>68</v>
      </c>
      <c r="B120" s="132" t="s">
        <v>0</v>
      </c>
      <c r="C120" s="132" t="s">
        <v>2204</v>
      </c>
      <c r="D120" s="132" t="s">
        <v>2205</v>
      </c>
      <c r="E120" s="132" t="s">
        <v>2353</v>
      </c>
      <c r="F120" s="132" t="s">
        <v>5</v>
      </c>
      <c r="G120" s="132" t="s">
        <v>4</v>
      </c>
    </row>
    <row r="121" spans="1:7" ht="16.5" customHeight="1">
      <c r="A121" s="135">
        <v>1</v>
      </c>
      <c r="B121" s="182" t="s">
        <v>2367</v>
      </c>
      <c r="C121" s="182" t="s">
        <v>2368</v>
      </c>
      <c r="D121" s="182" t="s">
        <v>23</v>
      </c>
      <c r="E121" s="135">
        <v>70</v>
      </c>
      <c r="F121" s="135" t="str">
        <f>IF(E121&gt;=90,"Xuất sắc",IF(E121&gt;=80,"Tốt",IF(E121&gt;=65,"Khá",IF(E121&gt;=50,"Trung bình",IF(E121&gt;=35,"Yếu","Kém")))))</f>
        <v>Khá</v>
      </c>
      <c r="G121" s="132"/>
    </row>
    <row r="122" spans="1:7" ht="16.5" customHeight="1">
      <c r="A122" s="135">
        <v>2</v>
      </c>
      <c r="B122" s="182" t="s">
        <v>2369</v>
      </c>
      <c r="C122" s="182" t="s">
        <v>2370</v>
      </c>
      <c r="D122" s="182" t="s">
        <v>23</v>
      </c>
      <c r="E122" s="135">
        <v>89</v>
      </c>
      <c r="F122" s="135" t="str">
        <f aca="true" t="shared" si="7" ref="F122:F155">IF(E122&gt;=90,"Xuất sắc",IF(E122&gt;=80,"Tốt",IF(E122&gt;=65,"Khá",IF(E122&gt;=50,"Trung bình",IF(E122&gt;=35,"Yếu","Kém")))))</f>
        <v>Tốt</v>
      </c>
      <c r="G122" s="132"/>
    </row>
    <row r="123" spans="1:7" ht="16.5" customHeight="1">
      <c r="A123" s="135">
        <v>3</v>
      </c>
      <c r="B123" s="182" t="s">
        <v>2371</v>
      </c>
      <c r="C123" s="182" t="s">
        <v>2372</v>
      </c>
      <c r="D123" s="182" t="s">
        <v>149</v>
      </c>
      <c r="E123" s="135">
        <v>86</v>
      </c>
      <c r="F123" s="135" t="str">
        <f t="shared" si="7"/>
        <v>Tốt</v>
      </c>
      <c r="G123" s="132"/>
    </row>
    <row r="124" spans="1:7" ht="16.5" customHeight="1">
      <c r="A124" s="135">
        <v>4</v>
      </c>
      <c r="B124" s="182" t="s">
        <v>2373</v>
      </c>
      <c r="C124" s="182" t="s">
        <v>2374</v>
      </c>
      <c r="D124" s="182" t="s">
        <v>150</v>
      </c>
      <c r="E124" s="135">
        <v>90</v>
      </c>
      <c r="F124" s="135" t="str">
        <f t="shared" si="7"/>
        <v>Xuất sắc</v>
      </c>
      <c r="G124" s="132"/>
    </row>
    <row r="125" spans="1:7" ht="16.5" customHeight="1">
      <c r="A125" s="135">
        <v>5</v>
      </c>
      <c r="B125" s="182" t="s">
        <v>2375</v>
      </c>
      <c r="C125" s="182" t="s">
        <v>2376</v>
      </c>
      <c r="D125" s="182" t="s">
        <v>2377</v>
      </c>
      <c r="E125" s="135">
        <v>89</v>
      </c>
      <c r="F125" s="135" t="str">
        <f t="shared" si="7"/>
        <v>Tốt</v>
      </c>
      <c r="G125" s="132"/>
    </row>
    <row r="126" spans="1:7" ht="16.5" customHeight="1">
      <c r="A126" s="135">
        <v>6</v>
      </c>
      <c r="B126" s="183" t="s">
        <v>2378</v>
      </c>
      <c r="C126" s="183" t="s">
        <v>2379</v>
      </c>
      <c r="D126" s="183" t="s">
        <v>115</v>
      </c>
      <c r="E126" s="135">
        <v>80</v>
      </c>
      <c r="F126" s="135" t="str">
        <f t="shared" si="7"/>
        <v>Tốt</v>
      </c>
      <c r="G126" s="132"/>
    </row>
    <row r="127" spans="1:7" ht="16.5" customHeight="1">
      <c r="A127" s="135">
        <v>7</v>
      </c>
      <c r="B127" s="182" t="s">
        <v>2380</v>
      </c>
      <c r="C127" s="182" t="s">
        <v>33</v>
      </c>
      <c r="D127" s="182" t="s">
        <v>122</v>
      </c>
      <c r="E127" s="135">
        <v>75</v>
      </c>
      <c r="F127" s="135" t="str">
        <f t="shared" si="7"/>
        <v>Khá</v>
      </c>
      <c r="G127" s="132"/>
    </row>
    <row r="128" spans="1:7" ht="16.5" customHeight="1">
      <c r="A128" s="135">
        <v>8</v>
      </c>
      <c r="B128" s="182" t="s">
        <v>2381</v>
      </c>
      <c r="C128" s="182" t="s">
        <v>2382</v>
      </c>
      <c r="D128" s="182" t="s">
        <v>2383</v>
      </c>
      <c r="E128" s="135">
        <v>67</v>
      </c>
      <c r="F128" s="135" t="str">
        <f t="shared" si="7"/>
        <v>Khá</v>
      </c>
      <c r="G128" s="132"/>
    </row>
    <row r="129" spans="1:7" ht="16.5" customHeight="1">
      <c r="A129" s="135">
        <v>9</v>
      </c>
      <c r="B129" s="182" t="s">
        <v>2384</v>
      </c>
      <c r="C129" s="182" t="s">
        <v>570</v>
      </c>
      <c r="D129" s="182" t="s">
        <v>74</v>
      </c>
      <c r="E129" s="135">
        <v>78</v>
      </c>
      <c r="F129" s="135" t="str">
        <f t="shared" si="7"/>
        <v>Khá</v>
      </c>
      <c r="G129" s="132"/>
    </row>
    <row r="130" spans="1:7" ht="16.5" customHeight="1">
      <c r="A130" s="135">
        <v>10</v>
      </c>
      <c r="B130" s="182" t="s">
        <v>2385</v>
      </c>
      <c r="C130" s="182" t="s">
        <v>2386</v>
      </c>
      <c r="D130" s="182" t="s">
        <v>2387</v>
      </c>
      <c r="E130" s="135">
        <v>80</v>
      </c>
      <c r="F130" s="135" t="str">
        <f t="shared" si="7"/>
        <v>Tốt</v>
      </c>
      <c r="G130" s="132"/>
    </row>
    <row r="131" spans="1:7" ht="16.5" customHeight="1">
      <c r="A131" s="135">
        <v>11</v>
      </c>
      <c r="B131" s="182" t="s">
        <v>2388</v>
      </c>
      <c r="C131" s="182" t="s">
        <v>193</v>
      </c>
      <c r="D131" s="182" t="s">
        <v>78</v>
      </c>
      <c r="E131" s="135">
        <v>90</v>
      </c>
      <c r="F131" s="135" t="str">
        <f t="shared" si="7"/>
        <v>Xuất sắc</v>
      </c>
      <c r="G131" s="132"/>
    </row>
    <row r="132" spans="1:7" ht="16.5" customHeight="1">
      <c r="A132" s="135">
        <v>12</v>
      </c>
      <c r="B132" s="182" t="s">
        <v>2389</v>
      </c>
      <c r="C132" s="182" t="s">
        <v>622</v>
      </c>
      <c r="D132" s="182" t="s">
        <v>155</v>
      </c>
      <c r="E132" s="135">
        <v>92</v>
      </c>
      <c r="F132" s="135" t="str">
        <f t="shared" si="7"/>
        <v>Xuất sắc</v>
      </c>
      <c r="G132" s="132"/>
    </row>
    <row r="133" spans="1:7" ht="16.5" customHeight="1">
      <c r="A133" s="135">
        <v>13</v>
      </c>
      <c r="B133" s="182" t="s">
        <v>2390</v>
      </c>
      <c r="C133" s="182" t="s">
        <v>75</v>
      </c>
      <c r="D133" s="182" t="s">
        <v>124</v>
      </c>
      <c r="E133" s="135">
        <v>71</v>
      </c>
      <c r="F133" s="135" t="str">
        <f t="shared" si="7"/>
        <v>Khá</v>
      </c>
      <c r="G133" s="132"/>
    </row>
    <row r="134" spans="1:7" ht="16.5" customHeight="1">
      <c r="A134" s="184">
        <v>14</v>
      </c>
      <c r="B134" s="185" t="s">
        <v>2391</v>
      </c>
      <c r="C134" s="186" t="s">
        <v>2392</v>
      </c>
      <c r="D134" s="186" t="s">
        <v>178</v>
      </c>
      <c r="E134" s="135">
        <v>65</v>
      </c>
      <c r="F134" s="135" t="str">
        <f t="shared" si="7"/>
        <v>Khá</v>
      </c>
      <c r="G134" s="132"/>
    </row>
    <row r="135" spans="1:7" ht="16.5" customHeight="1">
      <c r="A135" s="184">
        <v>15</v>
      </c>
      <c r="B135" s="187" t="s">
        <v>2393</v>
      </c>
      <c r="C135" s="187" t="s">
        <v>2394</v>
      </c>
      <c r="D135" s="187" t="s">
        <v>1259</v>
      </c>
      <c r="E135" s="135">
        <v>76</v>
      </c>
      <c r="F135" s="135" t="str">
        <f t="shared" si="7"/>
        <v>Khá</v>
      </c>
      <c r="G135" s="132"/>
    </row>
    <row r="136" spans="1:7" ht="16.5" customHeight="1">
      <c r="A136" s="184">
        <v>16</v>
      </c>
      <c r="B136" s="187" t="s">
        <v>2395</v>
      </c>
      <c r="C136" s="187" t="s">
        <v>2396</v>
      </c>
      <c r="D136" s="187" t="s">
        <v>25</v>
      </c>
      <c r="E136" s="135">
        <v>88</v>
      </c>
      <c r="F136" s="135" t="str">
        <f t="shared" si="7"/>
        <v>Tốt</v>
      </c>
      <c r="G136" s="132"/>
    </row>
    <row r="137" spans="1:7" ht="16.5" customHeight="1">
      <c r="A137" s="184">
        <v>17</v>
      </c>
      <c r="B137" s="187" t="s">
        <v>2397</v>
      </c>
      <c r="C137" s="187" t="s">
        <v>110</v>
      </c>
      <c r="D137" s="187" t="s">
        <v>25</v>
      </c>
      <c r="E137" s="135">
        <v>90</v>
      </c>
      <c r="F137" s="135" t="str">
        <f t="shared" si="7"/>
        <v>Xuất sắc</v>
      </c>
      <c r="G137" s="132"/>
    </row>
    <row r="138" spans="1:7" ht="16.5" customHeight="1">
      <c r="A138" s="184">
        <v>18</v>
      </c>
      <c r="B138" s="187" t="s">
        <v>2398</v>
      </c>
      <c r="C138" s="187" t="s">
        <v>2399</v>
      </c>
      <c r="D138" s="187" t="s">
        <v>48</v>
      </c>
      <c r="E138" s="135">
        <v>77</v>
      </c>
      <c r="F138" s="135" t="str">
        <f t="shared" si="7"/>
        <v>Khá</v>
      </c>
      <c r="G138" s="132"/>
    </row>
    <row r="139" spans="1:7" ht="16.5" customHeight="1">
      <c r="A139" s="184">
        <v>19</v>
      </c>
      <c r="B139" s="183" t="s">
        <v>2400</v>
      </c>
      <c r="C139" s="183" t="s">
        <v>2401</v>
      </c>
      <c r="D139" s="183" t="s">
        <v>2402</v>
      </c>
      <c r="E139" s="135">
        <v>72</v>
      </c>
      <c r="F139" s="135" t="str">
        <f t="shared" si="7"/>
        <v>Khá</v>
      </c>
      <c r="G139" s="132"/>
    </row>
    <row r="140" spans="1:7" ht="16.5" customHeight="1">
      <c r="A140" s="184">
        <v>20</v>
      </c>
      <c r="B140" s="187" t="s">
        <v>2403</v>
      </c>
      <c r="C140" s="187" t="s">
        <v>2404</v>
      </c>
      <c r="D140" s="187" t="s">
        <v>200</v>
      </c>
      <c r="E140" s="135">
        <v>87</v>
      </c>
      <c r="F140" s="135" t="str">
        <f t="shared" si="7"/>
        <v>Tốt</v>
      </c>
      <c r="G140" s="132"/>
    </row>
    <row r="141" spans="1:7" ht="16.5" customHeight="1">
      <c r="A141" s="184">
        <v>21</v>
      </c>
      <c r="B141" s="187" t="s">
        <v>2405</v>
      </c>
      <c r="C141" s="187" t="s">
        <v>440</v>
      </c>
      <c r="D141" s="187" t="s">
        <v>26</v>
      </c>
      <c r="E141" s="135">
        <v>100</v>
      </c>
      <c r="F141" s="135" t="str">
        <f t="shared" si="7"/>
        <v>Xuất sắc</v>
      </c>
      <c r="G141" s="132"/>
    </row>
    <row r="142" spans="1:7" ht="16.5" customHeight="1">
      <c r="A142" s="184">
        <v>22</v>
      </c>
      <c r="B142" s="187" t="s">
        <v>2406</v>
      </c>
      <c r="C142" s="187" t="s">
        <v>2407</v>
      </c>
      <c r="D142" s="187" t="s">
        <v>26</v>
      </c>
      <c r="E142" s="135">
        <v>83</v>
      </c>
      <c r="F142" s="135" t="str">
        <f t="shared" si="7"/>
        <v>Tốt</v>
      </c>
      <c r="G142" s="132"/>
    </row>
    <row r="143" spans="1:7" ht="16.5" customHeight="1">
      <c r="A143" s="184">
        <v>23</v>
      </c>
      <c r="B143" s="187" t="s">
        <v>2408</v>
      </c>
      <c r="C143" s="187" t="s">
        <v>2409</v>
      </c>
      <c r="D143" s="187" t="s">
        <v>415</v>
      </c>
      <c r="E143" s="135">
        <v>65</v>
      </c>
      <c r="F143" s="135" t="str">
        <f t="shared" si="7"/>
        <v>Khá</v>
      </c>
      <c r="G143" s="132"/>
    </row>
    <row r="144" spans="1:7" ht="16.5" customHeight="1">
      <c r="A144" s="184">
        <v>24</v>
      </c>
      <c r="B144" s="187" t="s">
        <v>2410</v>
      </c>
      <c r="C144" s="187" t="s">
        <v>2411</v>
      </c>
      <c r="D144" s="187" t="s">
        <v>2412</v>
      </c>
      <c r="E144" s="135">
        <v>77</v>
      </c>
      <c r="F144" s="135" t="str">
        <f t="shared" si="7"/>
        <v>Khá</v>
      </c>
      <c r="G144" s="132"/>
    </row>
    <row r="145" spans="1:7" ht="16.5" customHeight="1">
      <c r="A145" s="184">
        <v>25</v>
      </c>
      <c r="B145" s="187" t="s">
        <v>2413</v>
      </c>
      <c r="C145" s="187" t="s">
        <v>2414</v>
      </c>
      <c r="D145" s="187" t="s">
        <v>36</v>
      </c>
      <c r="E145" s="135">
        <v>86</v>
      </c>
      <c r="F145" s="135" t="str">
        <f t="shared" si="7"/>
        <v>Tốt</v>
      </c>
      <c r="G145" s="132"/>
    </row>
    <row r="146" spans="1:7" ht="16.5" customHeight="1">
      <c r="A146" s="184">
        <v>26</v>
      </c>
      <c r="B146" s="187" t="s">
        <v>2415</v>
      </c>
      <c r="C146" s="187" t="s">
        <v>2416</v>
      </c>
      <c r="D146" s="187" t="s">
        <v>2281</v>
      </c>
      <c r="E146" s="135">
        <v>90</v>
      </c>
      <c r="F146" s="135" t="str">
        <f t="shared" si="7"/>
        <v>Xuất sắc</v>
      </c>
      <c r="G146" s="132"/>
    </row>
    <row r="147" spans="1:7" ht="16.5" customHeight="1">
      <c r="A147" s="184">
        <v>27</v>
      </c>
      <c r="B147" s="187" t="s">
        <v>2417</v>
      </c>
      <c r="C147" s="187" t="s">
        <v>2107</v>
      </c>
      <c r="D147" s="187" t="s">
        <v>38</v>
      </c>
      <c r="E147" s="135">
        <v>76</v>
      </c>
      <c r="F147" s="135" t="str">
        <f t="shared" si="7"/>
        <v>Khá</v>
      </c>
      <c r="G147" s="132"/>
    </row>
    <row r="148" spans="1:7" ht="16.5" customHeight="1">
      <c r="A148" s="184">
        <v>28</v>
      </c>
      <c r="B148" s="187" t="s">
        <v>2418</v>
      </c>
      <c r="C148" s="187" t="s">
        <v>31</v>
      </c>
      <c r="D148" s="187" t="s">
        <v>38</v>
      </c>
      <c r="E148" s="135">
        <v>89</v>
      </c>
      <c r="F148" s="135" t="str">
        <f t="shared" si="7"/>
        <v>Tốt</v>
      </c>
      <c r="G148" s="132"/>
    </row>
    <row r="149" spans="1:7" ht="16.5" customHeight="1">
      <c r="A149" s="184">
        <v>29</v>
      </c>
      <c r="B149" s="187" t="s">
        <v>2419</v>
      </c>
      <c r="C149" s="187" t="s">
        <v>2420</v>
      </c>
      <c r="D149" s="187" t="s">
        <v>612</v>
      </c>
      <c r="E149" s="135">
        <v>79</v>
      </c>
      <c r="F149" s="135" t="str">
        <f t="shared" si="7"/>
        <v>Khá</v>
      </c>
      <c r="G149" s="132"/>
    </row>
    <row r="150" spans="1:7" ht="16.5" customHeight="1">
      <c r="A150" s="184">
        <v>30</v>
      </c>
      <c r="B150" s="187" t="s">
        <v>2421</v>
      </c>
      <c r="C150" s="187" t="s">
        <v>2422</v>
      </c>
      <c r="D150" s="187" t="s">
        <v>612</v>
      </c>
      <c r="E150" s="135">
        <v>70</v>
      </c>
      <c r="F150" s="135" t="str">
        <f t="shared" si="7"/>
        <v>Khá</v>
      </c>
      <c r="G150" s="132"/>
    </row>
    <row r="151" spans="1:7" ht="16.5" customHeight="1">
      <c r="A151" s="184">
        <v>31</v>
      </c>
      <c r="B151" s="187" t="s">
        <v>2423</v>
      </c>
      <c r="C151" s="187" t="s">
        <v>142</v>
      </c>
      <c r="D151" s="187" t="s">
        <v>27</v>
      </c>
      <c r="E151" s="135">
        <v>89</v>
      </c>
      <c r="F151" s="135" t="str">
        <f t="shared" si="7"/>
        <v>Tốt</v>
      </c>
      <c r="G151" s="132"/>
    </row>
    <row r="152" spans="1:7" ht="16.5" customHeight="1">
      <c r="A152" s="184">
        <v>32</v>
      </c>
      <c r="B152" s="187" t="s">
        <v>2424</v>
      </c>
      <c r="C152" s="187" t="s">
        <v>31</v>
      </c>
      <c r="D152" s="187" t="s">
        <v>28</v>
      </c>
      <c r="E152" s="135">
        <v>73</v>
      </c>
      <c r="F152" s="135" t="str">
        <f t="shared" si="7"/>
        <v>Khá</v>
      </c>
      <c r="G152" s="132"/>
    </row>
    <row r="153" spans="1:7" ht="16.5" customHeight="1">
      <c r="A153" s="184">
        <v>33</v>
      </c>
      <c r="B153" s="187" t="s">
        <v>2425</v>
      </c>
      <c r="C153" s="187" t="s">
        <v>2426</v>
      </c>
      <c r="D153" s="187" t="s">
        <v>28</v>
      </c>
      <c r="E153" s="135">
        <v>75</v>
      </c>
      <c r="F153" s="135" t="str">
        <f t="shared" si="7"/>
        <v>Khá</v>
      </c>
      <c r="G153" s="135"/>
    </row>
    <row r="154" spans="1:7" ht="16.5" customHeight="1">
      <c r="A154" s="184">
        <v>34</v>
      </c>
      <c r="B154" s="187" t="s">
        <v>2427</v>
      </c>
      <c r="C154" s="187" t="s">
        <v>75</v>
      </c>
      <c r="D154" s="187" t="s">
        <v>2428</v>
      </c>
      <c r="E154" s="135">
        <v>85</v>
      </c>
      <c r="F154" s="135" t="str">
        <f t="shared" si="7"/>
        <v>Tốt</v>
      </c>
      <c r="G154" s="135"/>
    </row>
    <row r="155" spans="1:7" ht="16.5" customHeight="1">
      <c r="A155" s="184">
        <v>35</v>
      </c>
      <c r="B155" s="188" t="s">
        <v>2429</v>
      </c>
      <c r="C155" s="187" t="s">
        <v>1521</v>
      </c>
      <c r="D155" s="187" t="s">
        <v>141</v>
      </c>
      <c r="E155" s="135">
        <v>65</v>
      </c>
      <c r="F155" s="135" t="str">
        <f t="shared" si="7"/>
        <v>Khá</v>
      </c>
      <c r="G155" s="135"/>
    </row>
    <row r="156" ht="16.5" customHeight="1"/>
    <row r="157" spans="1:7" ht="16.5" customHeight="1">
      <c r="A157" s="144"/>
      <c r="B157" s="160" t="s">
        <v>2432</v>
      </c>
      <c r="C157" s="144"/>
      <c r="D157" s="144"/>
      <c r="E157" s="144"/>
      <c r="F157" s="144"/>
      <c r="G157" s="144"/>
    </row>
    <row r="158" spans="1:7" ht="16.5" customHeight="1">
      <c r="A158" s="180" t="s">
        <v>68</v>
      </c>
      <c r="B158" s="132" t="s">
        <v>0</v>
      </c>
      <c r="C158" s="132" t="s">
        <v>2204</v>
      </c>
      <c r="D158" s="132" t="s">
        <v>2205</v>
      </c>
      <c r="E158" s="132" t="s">
        <v>2353</v>
      </c>
      <c r="F158" s="132" t="s">
        <v>5</v>
      </c>
      <c r="G158" s="132" t="s">
        <v>4</v>
      </c>
    </row>
    <row r="159" spans="1:7" ht="16.5" customHeight="1">
      <c r="A159" s="135">
        <v>1</v>
      </c>
      <c r="B159" s="189" t="s">
        <v>2433</v>
      </c>
      <c r="C159" s="190" t="s">
        <v>2434</v>
      </c>
      <c r="D159" s="190" t="s">
        <v>23</v>
      </c>
      <c r="E159" s="191">
        <v>82</v>
      </c>
      <c r="F159" s="135" t="str">
        <f>IF(E159&gt;=90,"Xuất sắc",IF(E159&gt;=80,"Tốt",IF(E159&gt;=65,"Khá",IF(E159&gt;=50,"Trung bình",IF(E159&gt;=35,"Yếu","Kém")))))</f>
        <v>Tốt</v>
      </c>
      <c r="G159" s="135"/>
    </row>
    <row r="160" spans="1:7" ht="16.5" customHeight="1">
      <c r="A160" s="135">
        <v>2</v>
      </c>
      <c r="B160" s="192" t="s">
        <v>2435</v>
      </c>
      <c r="C160" s="190" t="s">
        <v>920</v>
      </c>
      <c r="D160" s="190" t="s">
        <v>122</v>
      </c>
      <c r="E160" s="191">
        <v>90</v>
      </c>
      <c r="F160" s="135" t="str">
        <f aca="true" t="shared" si="8" ref="F160:F167">IF(E160&gt;=90,"Xuất sắc",IF(E160&gt;=80,"Tốt",IF(E160&gt;=65,"Khá",IF(E160&gt;=50,"Trung bình",IF(E160&gt;=35,"Yếu","Kém")))))</f>
        <v>Xuất sắc</v>
      </c>
      <c r="G160" s="135"/>
    </row>
    <row r="161" spans="1:7" ht="16.5" customHeight="1">
      <c r="A161" s="135">
        <v>3</v>
      </c>
      <c r="B161" s="189" t="s">
        <v>2436</v>
      </c>
      <c r="C161" s="190" t="s">
        <v>2437</v>
      </c>
      <c r="D161" s="190" t="s">
        <v>192</v>
      </c>
      <c r="E161" s="191">
        <v>82</v>
      </c>
      <c r="F161" s="135" t="str">
        <f t="shared" si="8"/>
        <v>Tốt</v>
      </c>
      <c r="G161" s="135"/>
    </row>
    <row r="162" spans="1:7" ht="16.5" customHeight="1">
      <c r="A162" s="135">
        <v>4</v>
      </c>
      <c r="B162" s="189" t="s">
        <v>2438</v>
      </c>
      <c r="C162" s="190" t="s">
        <v>2439</v>
      </c>
      <c r="D162" s="190" t="s">
        <v>90</v>
      </c>
      <c r="E162" s="191">
        <v>81</v>
      </c>
      <c r="F162" s="135" t="str">
        <f t="shared" si="8"/>
        <v>Tốt</v>
      </c>
      <c r="G162" s="135"/>
    </row>
    <row r="163" spans="1:7" ht="16.5" customHeight="1">
      <c r="A163" s="135">
        <v>5</v>
      </c>
      <c r="B163" s="189" t="s">
        <v>2440</v>
      </c>
      <c r="C163" s="190" t="s">
        <v>2441</v>
      </c>
      <c r="D163" s="190" t="s">
        <v>128</v>
      </c>
      <c r="E163" s="191">
        <v>87</v>
      </c>
      <c r="F163" s="135" t="str">
        <f t="shared" si="8"/>
        <v>Tốt</v>
      </c>
      <c r="G163" s="135"/>
    </row>
    <row r="164" spans="1:7" ht="16.5" customHeight="1">
      <c r="A164" s="135">
        <v>6</v>
      </c>
      <c r="B164" s="189" t="s">
        <v>2442</v>
      </c>
      <c r="C164" s="190" t="s">
        <v>1765</v>
      </c>
      <c r="D164" s="190" t="s">
        <v>93</v>
      </c>
      <c r="E164" s="191">
        <v>81</v>
      </c>
      <c r="F164" s="135" t="str">
        <f t="shared" si="8"/>
        <v>Tốt</v>
      </c>
      <c r="G164" s="135"/>
    </row>
    <row r="165" spans="1:7" ht="16.5" customHeight="1">
      <c r="A165" s="135">
        <v>7</v>
      </c>
      <c r="B165" s="189" t="s">
        <v>2443</v>
      </c>
      <c r="C165" s="190" t="s">
        <v>2444</v>
      </c>
      <c r="D165" s="190" t="s">
        <v>100</v>
      </c>
      <c r="E165" s="191">
        <v>84</v>
      </c>
      <c r="F165" s="135" t="str">
        <f t="shared" si="8"/>
        <v>Tốt</v>
      </c>
      <c r="G165" s="135"/>
    </row>
    <row r="166" spans="1:7" ht="16.5" customHeight="1">
      <c r="A166" s="135">
        <v>8</v>
      </c>
      <c r="B166" s="189" t="s">
        <v>2445</v>
      </c>
      <c r="C166" s="190" t="s">
        <v>19</v>
      </c>
      <c r="D166" s="190" t="s">
        <v>172</v>
      </c>
      <c r="E166" s="191">
        <v>83</v>
      </c>
      <c r="F166" s="135" t="str">
        <f t="shared" si="8"/>
        <v>Tốt</v>
      </c>
      <c r="G166" s="135"/>
    </row>
    <row r="167" spans="1:7" ht="16.5" customHeight="1">
      <c r="A167" s="135">
        <v>9</v>
      </c>
      <c r="B167" s="189" t="s">
        <v>2446</v>
      </c>
      <c r="C167" s="190" t="s">
        <v>1794</v>
      </c>
      <c r="D167" s="190" t="s">
        <v>623</v>
      </c>
      <c r="E167" s="191">
        <v>86</v>
      </c>
      <c r="F167" s="135" t="str">
        <f t="shared" si="8"/>
        <v>Tốt</v>
      </c>
      <c r="G167" s="135"/>
    </row>
    <row r="169" spans="2:4" ht="15.75">
      <c r="B169" s="122" t="s">
        <v>2202</v>
      </c>
      <c r="C169" s="123" t="s">
        <v>6</v>
      </c>
      <c r="D169">
        <v>18</v>
      </c>
    </row>
    <row r="170" spans="3:4" ht="15.75">
      <c r="C170" s="123" t="s">
        <v>7</v>
      </c>
      <c r="D170">
        <v>61</v>
      </c>
    </row>
    <row r="171" spans="3:4" ht="15.75">
      <c r="C171" s="125" t="s">
        <v>8</v>
      </c>
      <c r="D171" s="126">
        <v>51</v>
      </c>
    </row>
    <row r="172" spans="3:4" ht="15.75">
      <c r="C172" s="125" t="s">
        <v>9</v>
      </c>
      <c r="D172" s="126">
        <v>8</v>
      </c>
    </row>
    <row r="173" spans="3:4" ht="15.75">
      <c r="C173" s="123" t="s">
        <v>10</v>
      </c>
      <c r="D173">
        <v>0</v>
      </c>
    </row>
    <row r="174" spans="3:4" ht="15.75">
      <c r="C174" s="123" t="s">
        <v>206</v>
      </c>
      <c r="D174">
        <v>4</v>
      </c>
    </row>
    <row r="175" ht="15">
      <c r="D175" s="226">
        <f>SUM(D169:D174)</f>
        <v>142</v>
      </c>
    </row>
  </sheetData>
  <sheetProtection/>
  <mergeCells count="8">
    <mergeCell ref="A69:B69"/>
    <mergeCell ref="A98:B98"/>
    <mergeCell ref="A1:C1"/>
    <mergeCell ref="A2:C2"/>
    <mergeCell ref="A4:G4"/>
    <mergeCell ref="A5:G5"/>
    <mergeCell ref="A6:G6"/>
    <mergeCell ref="A8:B8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144"/>
  <sheetViews>
    <sheetView tabSelected="1" zoomScalePageLayoutView="0" workbookViewId="0" topLeftCell="A1">
      <selection activeCell="D42" sqref="D42"/>
    </sheetView>
  </sheetViews>
  <sheetFormatPr defaultColWidth="9.140625" defaultRowHeight="15"/>
  <cols>
    <col min="1" max="1" width="5.28125" style="195" customWidth="1"/>
    <col min="2" max="2" width="20.7109375" style="195" bestFit="1" customWidth="1"/>
    <col min="3" max="3" width="18.57421875" style="211" customWidth="1"/>
    <col min="4" max="4" width="16.7109375" style="211" customWidth="1"/>
    <col min="5" max="5" width="8.00390625" style="194" bestFit="1" customWidth="1"/>
    <col min="6" max="6" width="12.140625" style="212" customWidth="1"/>
    <col min="7" max="7" width="11.28125" style="194" customWidth="1"/>
    <col min="8" max="9" width="9.140625" style="195" customWidth="1"/>
    <col min="10" max="10" width="20.8515625" style="195" bestFit="1" customWidth="1"/>
    <col min="11" max="16384" width="9.140625" style="195" customWidth="1"/>
  </cols>
  <sheetData>
    <row r="1" spans="1:6" ht="15.75">
      <c r="A1" s="525" t="s">
        <v>2195</v>
      </c>
      <c r="B1" s="525"/>
      <c r="C1" s="525"/>
      <c r="D1" s="118" t="s">
        <v>2196</v>
      </c>
      <c r="E1" s="119"/>
      <c r="F1" s="117"/>
    </row>
    <row r="2" spans="1:6" ht="15.75">
      <c r="A2" s="526" t="s">
        <v>2197</v>
      </c>
      <c r="B2" s="526"/>
      <c r="C2" s="526"/>
      <c r="D2" s="120" t="s">
        <v>2198</v>
      </c>
      <c r="E2" s="119"/>
      <c r="F2" s="117"/>
    </row>
    <row r="3" spans="1:6" ht="15.75">
      <c r="A3" s="119"/>
      <c r="B3" s="119"/>
      <c r="C3" s="119"/>
      <c r="D3" s="120"/>
      <c r="E3" s="119"/>
      <c r="F3" s="117"/>
    </row>
    <row r="4" spans="1:7" ht="20.25" customHeight="1">
      <c r="A4" s="527" t="s">
        <v>2667</v>
      </c>
      <c r="B4" s="527"/>
      <c r="C4" s="527"/>
      <c r="D4" s="527"/>
      <c r="E4" s="527"/>
      <c r="F4" s="527"/>
      <c r="G4" s="527"/>
    </row>
    <row r="5" spans="1:7" ht="20.25" customHeight="1">
      <c r="A5" s="527" t="s">
        <v>2668</v>
      </c>
      <c r="B5" s="527"/>
      <c r="C5" s="527"/>
      <c r="D5" s="527"/>
      <c r="E5" s="527"/>
      <c r="F5" s="527"/>
      <c r="G5" s="527"/>
    </row>
    <row r="6" spans="1:7" ht="18.75" customHeight="1">
      <c r="A6" s="527" t="s">
        <v>2200</v>
      </c>
      <c r="B6" s="527"/>
      <c r="C6" s="527"/>
      <c r="D6" s="527"/>
      <c r="E6" s="527"/>
      <c r="F6" s="527"/>
      <c r="G6" s="527"/>
    </row>
    <row r="7" spans="1:7" ht="15.75">
      <c r="A7" s="528" t="s">
        <v>2201</v>
      </c>
      <c r="B7" s="528"/>
      <c r="C7" s="528"/>
      <c r="D7" s="528"/>
      <c r="E7" s="528"/>
      <c r="F7" s="528"/>
      <c r="G7" s="528"/>
    </row>
    <row r="8" spans="1:7" ht="15.75">
      <c r="A8" s="121"/>
      <c r="B8" s="121"/>
      <c r="C8" s="121"/>
      <c r="D8" s="121"/>
      <c r="E8" s="121"/>
      <c r="F8" s="121"/>
      <c r="G8" s="121"/>
    </row>
    <row r="9" spans="1:7" ht="21" customHeight="1">
      <c r="A9" s="533" t="s">
        <v>2448</v>
      </c>
      <c r="B9" s="533"/>
      <c r="C9" s="197"/>
      <c r="D9" s="197"/>
      <c r="E9" s="198"/>
      <c r="F9" s="199"/>
      <c r="G9" s="198"/>
    </row>
    <row r="10" spans="1:7" ht="21" customHeight="1">
      <c r="A10" s="200" t="s">
        <v>68</v>
      </c>
      <c r="B10" s="200" t="s">
        <v>2449</v>
      </c>
      <c r="C10" s="200" t="s">
        <v>2450</v>
      </c>
      <c r="D10" s="200" t="s">
        <v>2451</v>
      </c>
      <c r="E10" s="202" t="s">
        <v>2452</v>
      </c>
      <c r="F10" s="202" t="s">
        <v>2453</v>
      </c>
      <c r="G10" s="202" t="s">
        <v>2454</v>
      </c>
    </row>
    <row r="11" spans="1:7" ht="21" customHeight="1">
      <c r="A11" s="203">
        <v>1</v>
      </c>
      <c r="B11" s="203" t="s">
        <v>2455</v>
      </c>
      <c r="C11" s="204" t="s">
        <v>2456</v>
      </c>
      <c r="D11" s="227" t="s">
        <v>23</v>
      </c>
      <c r="E11" s="206">
        <v>40</v>
      </c>
      <c r="F11" s="203" t="s">
        <v>10</v>
      </c>
      <c r="G11" s="207"/>
    </row>
    <row r="12" spans="1:7" ht="21" customHeight="1">
      <c r="A12" s="203">
        <v>2</v>
      </c>
      <c r="B12" s="203" t="s">
        <v>2457</v>
      </c>
      <c r="C12" s="204" t="s">
        <v>2458</v>
      </c>
      <c r="D12" s="227" t="s">
        <v>190</v>
      </c>
      <c r="E12" s="206">
        <v>90</v>
      </c>
      <c r="F12" s="203" t="s">
        <v>6</v>
      </c>
      <c r="G12" s="207"/>
    </row>
    <row r="13" spans="1:7" ht="21" customHeight="1">
      <c r="A13" s="203">
        <v>3</v>
      </c>
      <c r="B13" s="203" t="s">
        <v>2459</v>
      </c>
      <c r="C13" s="204" t="s">
        <v>133</v>
      </c>
      <c r="D13" s="227" t="s">
        <v>78</v>
      </c>
      <c r="E13" s="206">
        <v>90</v>
      </c>
      <c r="F13" s="203" t="s">
        <v>6</v>
      </c>
      <c r="G13" s="207"/>
    </row>
    <row r="14" spans="1:7" ht="21" customHeight="1">
      <c r="A14" s="203">
        <v>4</v>
      </c>
      <c r="B14" s="203" t="s">
        <v>2460</v>
      </c>
      <c r="C14" s="204" t="s">
        <v>133</v>
      </c>
      <c r="D14" s="227" t="s">
        <v>350</v>
      </c>
      <c r="E14" s="206">
        <v>90</v>
      </c>
      <c r="F14" s="203" t="s">
        <v>6</v>
      </c>
      <c r="G14" s="207"/>
    </row>
    <row r="15" spans="1:7" ht="21" customHeight="1">
      <c r="A15" s="203">
        <v>5</v>
      </c>
      <c r="B15" s="203" t="s">
        <v>2461</v>
      </c>
      <c r="C15" s="204" t="s">
        <v>2462</v>
      </c>
      <c r="D15" s="227" t="s">
        <v>44</v>
      </c>
      <c r="E15" s="206">
        <v>89</v>
      </c>
      <c r="F15" s="203" t="s">
        <v>7</v>
      </c>
      <c r="G15" s="207"/>
    </row>
    <row r="16" spans="1:7" ht="21" customHeight="1">
      <c r="A16" s="203">
        <v>6</v>
      </c>
      <c r="B16" s="203" t="s">
        <v>2463</v>
      </c>
      <c r="C16" s="204" t="s">
        <v>2464</v>
      </c>
      <c r="D16" s="227" t="s">
        <v>25</v>
      </c>
      <c r="E16" s="206">
        <v>89</v>
      </c>
      <c r="F16" s="203" t="s">
        <v>7</v>
      </c>
      <c r="G16" s="207"/>
    </row>
    <row r="17" spans="1:7" ht="21" customHeight="1">
      <c r="A17" s="203">
        <v>7</v>
      </c>
      <c r="B17" s="203" t="s">
        <v>2465</v>
      </c>
      <c r="C17" s="204" t="s">
        <v>2466</v>
      </c>
      <c r="D17" s="227" t="s">
        <v>86</v>
      </c>
      <c r="E17" s="206">
        <v>90</v>
      </c>
      <c r="F17" s="203" t="s">
        <v>6</v>
      </c>
      <c r="G17" s="207"/>
    </row>
    <row r="18" spans="1:7" ht="21" customHeight="1">
      <c r="A18" s="203">
        <v>8</v>
      </c>
      <c r="B18" s="203" t="s">
        <v>2467</v>
      </c>
      <c r="C18" s="204" t="s">
        <v>2468</v>
      </c>
      <c r="D18" s="227" t="s">
        <v>200</v>
      </c>
      <c r="E18" s="206">
        <v>90</v>
      </c>
      <c r="F18" s="203" t="s">
        <v>6</v>
      </c>
      <c r="G18" s="207"/>
    </row>
    <row r="19" spans="1:7" ht="21" customHeight="1">
      <c r="A19" s="203">
        <v>9</v>
      </c>
      <c r="B19" s="203" t="s">
        <v>2469</v>
      </c>
      <c r="C19" s="204" t="s">
        <v>2470</v>
      </c>
      <c r="D19" s="227" t="s">
        <v>26</v>
      </c>
      <c r="E19" s="206">
        <v>90</v>
      </c>
      <c r="F19" s="203" t="s">
        <v>6</v>
      </c>
      <c r="G19" s="207"/>
    </row>
    <row r="20" spans="1:7" ht="21" customHeight="1">
      <c r="A20" s="203">
        <v>10</v>
      </c>
      <c r="B20" s="203" t="s">
        <v>2471</v>
      </c>
      <c r="C20" s="204" t="s">
        <v>2472</v>
      </c>
      <c r="D20" s="227" t="s">
        <v>36</v>
      </c>
      <c r="E20" s="206">
        <v>89</v>
      </c>
      <c r="F20" s="203" t="s">
        <v>7</v>
      </c>
      <c r="G20" s="207"/>
    </row>
    <row r="21" spans="1:7" ht="21" customHeight="1">
      <c r="A21" s="203">
        <v>11</v>
      </c>
      <c r="B21" s="203" t="s">
        <v>2473</v>
      </c>
      <c r="C21" s="204" t="s">
        <v>2474</v>
      </c>
      <c r="D21" s="227" t="s">
        <v>102</v>
      </c>
      <c r="E21" s="206">
        <v>84</v>
      </c>
      <c r="F21" s="203" t="s">
        <v>7</v>
      </c>
      <c r="G21" s="207"/>
    </row>
    <row r="22" spans="1:7" ht="21" customHeight="1">
      <c r="A22" s="203">
        <v>12</v>
      </c>
      <c r="B22" s="208" t="s">
        <v>2475</v>
      </c>
      <c r="C22" s="209" t="s">
        <v>2476</v>
      </c>
      <c r="D22" s="227" t="s">
        <v>38</v>
      </c>
      <c r="E22" s="206">
        <v>90</v>
      </c>
      <c r="F22" s="203" t="s">
        <v>6</v>
      </c>
      <c r="G22" s="210"/>
    </row>
    <row r="23" spans="1:7" ht="21" customHeight="1">
      <c r="A23" s="203">
        <v>13</v>
      </c>
      <c r="B23" s="203" t="s">
        <v>2477</v>
      </c>
      <c r="C23" s="204" t="s">
        <v>2478</v>
      </c>
      <c r="D23" s="227" t="s">
        <v>104</v>
      </c>
      <c r="E23" s="206">
        <v>90</v>
      </c>
      <c r="F23" s="203" t="s">
        <v>6</v>
      </c>
      <c r="G23" s="207"/>
    </row>
    <row r="24" spans="1:7" ht="21" customHeight="1">
      <c r="A24" s="203">
        <v>14</v>
      </c>
      <c r="B24" s="203" t="s">
        <v>2479</v>
      </c>
      <c r="C24" s="204" t="s">
        <v>2480</v>
      </c>
      <c r="D24" s="227" t="s">
        <v>28</v>
      </c>
      <c r="E24" s="206">
        <v>86</v>
      </c>
      <c r="F24" s="203" t="s">
        <v>7</v>
      </c>
      <c r="G24" s="207"/>
    </row>
    <row r="25" spans="1:7" ht="21" customHeight="1">
      <c r="A25" s="203">
        <v>15</v>
      </c>
      <c r="B25" s="203" t="s">
        <v>2481</v>
      </c>
      <c r="C25" s="204" t="s">
        <v>2482</v>
      </c>
      <c r="D25" s="227" t="s">
        <v>28</v>
      </c>
      <c r="E25" s="206">
        <v>89</v>
      </c>
      <c r="F25" s="203" t="s">
        <v>7</v>
      </c>
      <c r="G25" s="207"/>
    </row>
    <row r="26" spans="1:7" ht="21" customHeight="1">
      <c r="A26" s="203">
        <v>16</v>
      </c>
      <c r="B26" s="203" t="s">
        <v>2483</v>
      </c>
      <c r="C26" s="204" t="s">
        <v>2484</v>
      </c>
      <c r="D26" s="227" t="s">
        <v>1695</v>
      </c>
      <c r="E26" s="206">
        <v>90</v>
      </c>
      <c r="F26" s="203" t="s">
        <v>6</v>
      </c>
      <c r="G26" s="207"/>
    </row>
    <row r="27" spans="1:7" ht="21" customHeight="1">
      <c r="A27" s="203">
        <v>17</v>
      </c>
      <c r="B27" s="203" t="s">
        <v>2485</v>
      </c>
      <c r="C27" s="204" t="s">
        <v>2486</v>
      </c>
      <c r="D27" s="227" t="s">
        <v>172</v>
      </c>
      <c r="E27" s="206">
        <v>86</v>
      </c>
      <c r="F27" s="203" t="s">
        <v>7</v>
      </c>
      <c r="G27" s="207"/>
    </row>
    <row r="28" spans="1:7" ht="21" customHeight="1">
      <c r="A28" s="203">
        <v>18</v>
      </c>
      <c r="B28" s="203" t="s">
        <v>2487</v>
      </c>
      <c r="C28" s="204" t="s">
        <v>2488</v>
      </c>
      <c r="D28" s="227" t="s">
        <v>1098</v>
      </c>
      <c r="E28" s="206">
        <v>86</v>
      </c>
      <c r="F28" s="203" t="s">
        <v>7</v>
      </c>
      <c r="G28" s="207"/>
    </row>
    <row r="29" ht="21" customHeight="1"/>
    <row r="30" spans="1:7" ht="21" customHeight="1">
      <c r="A30" s="533" t="s">
        <v>2489</v>
      </c>
      <c r="B30" s="533"/>
      <c r="C30" s="217"/>
      <c r="D30" s="217"/>
      <c r="E30" s="198"/>
      <c r="F30" s="199"/>
      <c r="G30" s="198"/>
    </row>
    <row r="31" spans="1:7" ht="21" customHeight="1">
      <c r="A31" s="200" t="s">
        <v>68</v>
      </c>
      <c r="B31" s="200" t="s">
        <v>2449</v>
      </c>
      <c r="C31" s="200" t="s">
        <v>2450</v>
      </c>
      <c r="D31" s="200" t="s">
        <v>2451</v>
      </c>
      <c r="E31" s="202" t="s">
        <v>2452</v>
      </c>
      <c r="F31" s="202" t="s">
        <v>2453</v>
      </c>
      <c r="G31" s="218" t="s">
        <v>2454</v>
      </c>
    </row>
    <row r="32" spans="1:7" ht="21" customHeight="1">
      <c r="A32" s="203">
        <v>1</v>
      </c>
      <c r="B32" s="219" t="s">
        <v>2490</v>
      </c>
      <c r="C32" s="220" t="s">
        <v>1359</v>
      </c>
      <c r="D32" s="228" t="s">
        <v>23</v>
      </c>
      <c r="E32" s="221">
        <v>79</v>
      </c>
      <c r="F32" s="203" t="s">
        <v>8</v>
      </c>
      <c r="G32" s="207"/>
    </row>
    <row r="33" spans="1:7" ht="21" customHeight="1">
      <c r="A33" s="203">
        <v>2</v>
      </c>
      <c r="B33" s="219" t="s">
        <v>2491</v>
      </c>
      <c r="C33" s="220" t="s">
        <v>233</v>
      </c>
      <c r="D33" s="228" t="s">
        <v>23</v>
      </c>
      <c r="E33" s="221">
        <v>47</v>
      </c>
      <c r="F33" s="203" t="s">
        <v>10</v>
      </c>
      <c r="G33" s="207"/>
    </row>
    <row r="34" spans="1:7" ht="21" customHeight="1">
      <c r="A34" s="203">
        <v>3</v>
      </c>
      <c r="B34" s="219" t="s">
        <v>2492</v>
      </c>
      <c r="C34" s="220" t="s">
        <v>2493</v>
      </c>
      <c r="D34" s="228" t="s">
        <v>150</v>
      </c>
      <c r="E34" s="221">
        <v>91</v>
      </c>
      <c r="F34" s="203" t="s">
        <v>6</v>
      </c>
      <c r="G34" s="207"/>
    </row>
    <row r="35" spans="1:7" ht="21" customHeight="1">
      <c r="A35" s="203">
        <v>4</v>
      </c>
      <c r="B35" s="219" t="s">
        <v>2494</v>
      </c>
      <c r="C35" s="220" t="s">
        <v>2495</v>
      </c>
      <c r="D35" s="228" t="s">
        <v>2496</v>
      </c>
      <c r="E35" s="221">
        <v>81</v>
      </c>
      <c r="F35" s="203" t="s">
        <v>7</v>
      </c>
      <c r="G35" s="207"/>
    </row>
    <row r="36" spans="1:7" ht="21" customHeight="1">
      <c r="A36" s="203">
        <v>5</v>
      </c>
      <c r="B36" s="219" t="s">
        <v>2497</v>
      </c>
      <c r="C36" s="220" t="s">
        <v>37</v>
      </c>
      <c r="D36" s="228" t="s">
        <v>30</v>
      </c>
      <c r="E36" s="221">
        <v>80</v>
      </c>
      <c r="F36" s="203" t="s">
        <v>7</v>
      </c>
      <c r="G36" s="207"/>
    </row>
    <row r="37" spans="1:7" ht="21" customHeight="1">
      <c r="A37" s="203">
        <v>6</v>
      </c>
      <c r="B37" s="219" t="s">
        <v>2498</v>
      </c>
      <c r="C37" s="220" t="s">
        <v>22</v>
      </c>
      <c r="D37" s="228" t="s">
        <v>30</v>
      </c>
      <c r="E37" s="221">
        <v>92</v>
      </c>
      <c r="F37" s="203" t="s">
        <v>6</v>
      </c>
      <c r="G37" s="207"/>
    </row>
    <row r="38" spans="1:7" ht="21" customHeight="1">
      <c r="A38" s="203">
        <v>7</v>
      </c>
      <c r="B38" s="219" t="s">
        <v>2499</v>
      </c>
      <c r="C38" s="220" t="s">
        <v>297</v>
      </c>
      <c r="D38" s="228" t="s">
        <v>76</v>
      </c>
      <c r="E38" s="221">
        <v>95</v>
      </c>
      <c r="F38" s="203" t="s">
        <v>6</v>
      </c>
      <c r="G38" s="207"/>
    </row>
    <row r="39" spans="1:7" ht="21" customHeight="1">
      <c r="A39" s="203">
        <v>8</v>
      </c>
      <c r="B39" s="219" t="s">
        <v>2500</v>
      </c>
      <c r="C39" s="220" t="s">
        <v>2501</v>
      </c>
      <c r="D39" s="228" t="s">
        <v>43</v>
      </c>
      <c r="E39" s="221">
        <v>85</v>
      </c>
      <c r="F39" s="203" t="s">
        <v>7</v>
      </c>
      <c r="G39" s="207"/>
    </row>
    <row r="40" spans="1:7" ht="21" customHeight="1">
      <c r="A40" s="203">
        <v>9</v>
      </c>
      <c r="B40" s="219" t="s">
        <v>2502</v>
      </c>
      <c r="C40" s="220" t="s">
        <v>70</v>
      </c>
      <c r="D40" s="228" t="s">
        <v>43</v>
      </c>
      <c r="E40" s="221">
        <v>80</v>
      </c>
      <c r="F40" s="203" t="s">
        <v>7</v>
      </c>
      <c r="G40" s="207"/>
    </row>
    <row r="41" spans="1:7" s="524" customFormat="1" ht="21" customHeight="1">
      <c r="A41" s="518">
        <v>10</v>
      </c>
      <c r="B41" s="519" t="s">
        <v>2503</v>
      </c>
      <c r="C41" s="520" t="s">
        <v>248</v>
      </c>
      <c r="D41" s="521" t="s">
        <v>78</v>
      </c>
      <c r="E41" s="522">
        <v>80</v>
      </c>
      <c r="F41" s="518" t="s">
        <v>7</v>
      </c>
      <c r="G41" s="523"/>
    </row>
    <row r="42" spans="1:7" ht="21" customHeight="1">
      <c r="A42" s="203">
        <v>11</v>
      </c>
      <c r="B42" s="219" t="s">
        <v>2504</v>
      </c>
      <c r="C42" s="220" t="s">
        <v>2505</v>
      </c>
      <c r="D42" s="228" t="s">
        <v>78</v>
      </c>
      <c r="E42" s="221">
        <v>85</v>
      </c>
      <c r="F42" s="203" t="s">
        <v>7</v>
      </c>
      <c r="G42" s="207"/>
    </row>
    <row r="43" spans="1:7" ht="21" customHeight="1">
      <c r="A43" s="203">
        <v>12</v>
      </c>
      <c r="B43" s="219" t="s">
        <v>2506</v>
      </c>
      <c r="C43" s="220" t="s">
        <v>2310</v>
      </c>
      <c r="D43" s="228" t="s">
        <v>155</v>
      </c>
      <c r="E43" s="221">
        <v>90</v>
      </c>
      <c r="F43" s="203" t="s">
        <v>6</v>
      </c>
      <c r="G43" s="207"/>
    </row>
    <row r="44" spans="1:7" ht="21" customHeight="1">
      <c r="A44" s="203">
        <v>13</v>
      </c>
      <c r="B44" s="219" t="s">
        <v>2507</v>
      </c>
      <c r="C44" s="220" t="s">
        <v>2508</v>
      </c>
      <c r="D44" s="228" t="s">
        <v>44</v>
      </c>
      <c r="E44" s="221">
        <v>75</v>
      </c>
      <c r="F44" s="203" t="s">
        <v>8</v>
      </c>
      <c r="G44" s="207"/>
    </row>
    <row r="45" spans="1:7" ht="21" customHeight="1">
      <c r="A45" s="203">
        <v>14</v>
      </c>
      <c r="B45" s="219" t="s">
        <v>2509</v>
      </c>
      <c r="C45" s="220" t="s">
        <v>71</v>
      </c>
      <c r="D45" s="228" t="s">
        <v>86</v>
      </c>
      <c r="E45" s="221">
        <v>81</v>
      </c>
      <c r="F45" s="203" t="s">
        <v>7</v>
      </c>
      <c r="G45" s="207"/>
    </row>
    <row r="46" spans="1:7" ht="21" customHeight="1">
      <c r="A46" s="203">
        <v>15</v>
      </c>
      <c r="B46" s="219" t="s">
        <v>2510</v>
      </c>
      <c r="C46" s="220" t="s">
        <v>2511</v>
      </c>
      <c r="D46" s="228" t="s">
        <v>2512</v>
      </c>
      <c r="E46" s="221">
        <v>69</v>
      </c>
      <c r="F46" s="203" t="s">
        <v>8</v>
      </c>
      <c r="G46" s="207"/>
    </row>
    <row r="47" spans="1:7" ht="21" customHeight="1">
      <c r="A47" s="203">
        <v>16</v>
      </c>
      <c r="B47" s="219" t="s">
        <v>2513</v>
      </c>
      <c r="C47" s="220" t="s">
        <v>46</v>
      </c>
      <c r="D47" s="228" t="s">
        <v>91</v>
      </c>
      <c r="E47" s="221">
        <v>77</v>
      </c>
      <c r="F47" s="203" t="s">
        <v>8</v>
      </c>
      <c r="G47" s="207"/>
    </row>
    <row r="48" spans="1:7" ht="21" customHeight="1">
      <c r="A48" s="203">
        <v>17</v>
      </c>
      <c r="B48" s="219" t="s">
        <v>2514</v>
      </c>
      <c r="C48" s="220" t="s">
        <v>2515</v>
      </c>
      <c r="D48" s="228" t="s">
        <v>26</v>
      </c>
      <c r="E48" s="221">
        <v>75</v>
      </c>
      <c r="F48" s="203" t="s">
        <v>8</v>
      </c>
      <c r="G48" s="207"/>
    </row>
    <row r="49" spans="1:7" ht="21" customHeight="1">
      <c r="A49" s="203">
        <v>18</v>
      </c>
      <c r="B49" s="219" t="s">
        <v>2516</v>
      </c>
      <c r="C49" s="220" t="s">
        <v>2517</v>
      </c>
      <c r="D49" s="228" t="s">
        <v>128</v>
      </c>
      <c r="E49" s="221">
        <v>40</v>
      </c>
      <c r="F49" s="203" t="s">
        <v>10</v>
      </c>
      <c r="G49" s="207"/>
    </row>
    <row r="50" spans="1:7" ht="21" customHeight="1">
      <c r="A50" s="203">
        <v>19</v>
      </c>
      <c r="B50" s="219" t="s">
        <v>2518</v>
      </c>
      <c r="C50" s="220" t="s">
        <v>2519</v>
      </c>
      <c r="D50" s="228" t="s">
        <v>2520</v>
      </c>
      <c r="E50" s="221">
        <v>81</v>
      </c>
      <c r="F50" s="203" t="s">
        <v>7</v>
      </c>
      <c r="G50" s="207"/>
    </row>
    <row r="51" spans="1:7" ht="21" customHeight="1">
      <c r="A51" s="203">
        <v>20</v>
      </c>
      <c r="B51" s="219" t="s">
        <v>2521</v>
      </c>
      <c r="C51" s="220" t="s">
        <v>2522</v>
      </c>
      <c r="D51" s="228" t="s">
        <v>2523</v>
      </c>
      <c r="E51" s="221">
        <v>80</v>
      </c>
      <c r="F51" s="203" t="s">
        <v>7</v>
      </c>
      <c r="G51" s="207"/>
    </row>
    <row r="52" spans="1:7" ht="21" customHeight="1">
      <c r="A52" s="203">
        <v>21</v>
      </c>
      <c r="B52" s="219" t="s">
        <v>2524</v>
      </c>
      <c r="C52" s="220" t="s">
        <v>2525</v>
      </c>
      <c r="D52" s="228" t="s">
        <v>97</v>
      </c>
      <c r="E52" s="221">
        <v>90</v>
      </c>
      <c r="F52" s="203" t="s">
        <v>6</v>
      </c>
      <c r="G52" s="207"/>
    </row>
    <row r="53" spans="1:7" ht="21" customHeight="1">
      <c r="A53" s="203">
        <v>22</v>
      </c>
      <c r="B53" s="219" t="s">
        <v>2526</v>
      </c>
      <c r="C53" s="220" t="s">
        <v>2527</v>
      </c>
      <c r="D53" s="228" t="s">
        <v>97</v>
      </c>
      <c r="E53" s="221">
        <v>80</v>
      </c>
      <c r="F53" s="203" t="s">
        <v>7</v>
      </c>
      <c r="G53" s="207"/>
    </row>
    <row r="54" spans="1:7" ht="21" customHeight="1">
      <c r="A54" s="203">
        <v>23</v>
      </c>
      <c r="B54" s="219" t="s">
        <v>2528</v>
      </c>
      <c r="C54" s="220" t="s">
        <v>2529</v>
      </c>
      <c r="D54" s="228" t="s">
        <v>56</v>
      </c>
      <c r="E54" s="221">
        <v>80</v>
      </c>
      <c r="F54" s="203" t="s">
        <v>7</v>
      </c>
      <c r="G54" s="207"/>
    </row>
    <row r="55" spans="1:7" ht="21" customHeight="1">
      <c r="A55" s="203">
        <v>24</v>
      </c>
      <c r="B55" s="219" t="s">
        <v>2530</v>
      </c>
      <c r="C55" s="220" t="s">
        <v>2531</v>
      </c>
      <c r="D55" s="228" t="s">
        <v>415</v>
      </c>
      <c r="E55" s="221">
        <v>82</v>
      </c>
      <c r="F55" s="203" t="s">
        <v>7</v>
      </c>
      <c r="G55" s="207"/>
    </row>
    <row r="56" spans="1:7" ht="21" customHeight="1">
      <c r="A56" s="203">
        <v>25</v>
      </c>
      <c r="B56" s="219" t="s">
        <v>2532</v>
      </c>
      <c r="C56" s="220" t="s">
        <v>2533</v>
      </c>
      <c r="D56" s="228" t="s">
        <v>593</v>
      </c>
      <c r="E56" s="221">
        <v>82</v>
      </c>
      <c r="F56" s="203" t="s">
        <v>7</v>
      </c>
      <c r="G56" s="207"/>
    </row>
    <row r="57" spans="1:7" ht="21" customHeight="1">
      <c r="A57" s="203">
        <v>26</v>
      </c>
      <c r="B57" s="219" t="s">
        <v>2534</v>
      </c>
      <c r="C57" s="220" t="s">
        <v>19</v>
      </c>
      <c r="D57" s="228" t="s">
        <v>2535</v>
      </c>
      <c r="E57" s="221">
        <v>85</v>
      </c>
      <c r="F57" s="203" t="s">
        <v>7</v>
      </c>
      <c r="G57" s="207"/>
    </row>
    <row r="58" spans="1:7" ht="21" customHeight="1">
      <c r="A58" s="203">
        <v>27</v>
      </c>
      <c r="B58" s="219" t="s">
        <v>2536</v>
      </c>
      <c r="C58" s="220" t="s">
        <v>2537</v>
      </c>
      <c r="D58" s="228" t="s">
        <v>2281</v>
      </c>
      <c r="E58" s="221">
        <v>82</v>
      </c>
      <c r="F58" s="203" t="s">
        <v>7</v>
      </c>
      <c r="G58" s="207"/>
    </row>
    <row r="59" spans="1:7" ht="21" customHeight="1">
      <c r="A59" s="203">
        <v>28</v>
      </c>
      <c r="B59" s="219" t="s">
        <v>2538</v>
      </c>
      <c r="C59" s="220" t="s">
        <v>53</v>
      </c>
      <c r="D59" s="228" t="s">
        <v>101</v>
      </c>
      <c r="E59" s="221">
        <v>80</v>
      </c>
      <c r="F59" s="203" t="s">
        <v>7</v>
      </c>
      <c r="G59" s="207"/>
    </row>
    <row r="60" spans="1:7" ht="21" customHeight="1">
      <c r="A60" s="203">
        <v>29</v>
      </c>
      <c r="B60" s="219" t="s">
        <v>2539</v>
      </c>
      <c r="C60" s="220" t="s">
        <v>1707</v>
      </c>
      <c r="D60" s="228" t="s">
        <v>2540</v>
      </c>
      <c r="E60" s="221">
        <v>80</v>
      </c>
      <c r="F60" s="203" t="s">
        <v>7</v>
      </c>
      <c r="G60" s="207"/>
    </row>
    <row r="61" spans="1:7" ht="21" customHeight="1">
      <c r="A61" s="203">
        <v>30</v>
      </c>
      <c r="B61" s="219" t="s">
        <v>2541</v>
      </c>
      <c r="C61" s="220" t="s">
        <v>2542</v>
      </c>
      <c r="D61" s="228" t="s">
        <v>2543</v>
      </c>
      <c r="E61" s="221">
        <v>81</v>
      </c>
      <c r="F61" s="203" t="s">
        <v>7</v>
      </c>
      <c r="G61" s="207"/>
    </row>
    <row r="62" spans="1:7" ht="21" customHeight="1">
      <c r="A62" s="203">
        <v>31</v>
      </c>
      <c r="B62" s="219" t="s">
        <v>2544</v>
      </c>
      <c r="C62" s="220" t="s">
        <v>1854</v>
      </c>
      <c r="D62" s="228" t="s">
        <v>38</v>
      </c>
      <c r="E62" s="221">
        <v>80</v>
      </c>
      <c r="F62" s="203" t="s">
        <v>7</v>
      </c>
      <c r="G62" s="207"/>
    </row>
    <row r="63" spans="1:7" ht="21" customHeight="1">
      <c r="A63" s="203">
        <v>32</v>
      </c>
      <c r="B63" s="219" t="s">
        <v>2545</v>
      </c>
      <c r="C63" s="220" t="s">
        <v>2546</v>
      </c>
      <c r="D63" s="228" t="s">
        <v>38</v>
      </c>
      <c r="E63" s="221">
        <v>92</v>
      </c>
      <c r="F63" s="203" t="s">
        <v>6</v>
      </c>
      <c r="G63" s="207"/>
    </row>
    <row r="64" spans="1:7" ht="21" customHeight="1">
      <c r="A64" s="203">
        <v>33</v>
      </c>
      <c r="B64" s="219" t="s">
        <v>2547</v>
      </c>
      <c r="C64" s="220" t="s">
        <v>2310</v>
      </c>
      <c r="D64" s="228" t="s">
        <v>2548</v>
      </c>
      <c r="E64" s="221">
        <v>82</v>
      </c>
      <c r="F64" s="203" t="s">
        <v>7</v>
      </c>
      <c r="G64" s="207"/>
    </row>
    <row r="65" spans="1:7" ht="21" customHeight="1">
      <c r="A65" s="203">
        <v>34</v>
      </c>
      <c r="B65" s="219" t="s">
        <v>2549</v>
      </c>
      <c r="C65" s="220" t="s">
        <v>199</v>
      </c>
      <c r="D65" s="228" t="s">
        <v>184</v>
      </c>
      <c r="E65" s="221">
        <v>80</v>
      </c>
      <c r="F65" s="203" t="s">
        <v>7</v>
      </c>
      <c r="G65" s="207"/>
    </row>
    <row r="66" spans="1:7" ht="21" customHeight="1">
      <c r="A66" s="203">
        <v>35</v>
      </c>
      <c r="B66" s="219" t="s">
        <v>2550</v>
      </c>
      <c r="C66" s="220" t="s">
        <v>64</v>
      </c>
      <c r="D66" s="228" t="s">
        <v>27</v>
      </c>
      <c r="E66" s="221">
        <v>83</v>
      </c>
      <c r="F66" s="203" t="s">
        <v>7</v>
      </c>
      <c r="G66" s="207"/>
    </row>
    <row r="67" spans="1:7" ht="21" customHeight="1">
      <c r="A67" s="203">
        <v>36</v>
      </c>
      <c r="B67" s="219" t="s">
        <v>2551</v>
      </c>
      <c r="C67" s="220" t="s">
        <v>903</v>
      </c>
      <c r="D67" s="228" t="s">
        <v>28</v>
      </c>
      <c r="E67" s="221">
        <v>85</v>
      </c>
      <c r="F67" s="203" t="s">
        <v>7</v>
      </c>
      <c r="G67" s="207"/>
    </row>
    <row r="68" spans="1:7" ht="21" customHeight="1">
      <c r="A68" s="203">
        <v>37</v>
      </c>
      <c r="B68" s="219" t="s">
        <v>2552</v>
      </c>
      <c r="C68" s="220" t="s">
        <v>2553</v>
      </c>
      <c r="D68" s="228" t="s">
        <v>2554</v>
      </c>
      <c r="E68" s="221">
        <v>80</v>
      </c>
      <c r="F68" s="203" t="s">
        <v>7</v>
      </c>
      <c r="G68" s="207"/>
    </row>
    <row r="69" spans="1:7" ht="21" customHeight="1">
      <c r="A69" s="203">
        <v>38</v>
      </c>
      <c r="B69" s="219" t="s">
        <v>2555</v>
      </c>
      <c r="C69" s="220" t="s">
        <v>2556</v>
      </c>
      <c r="D69" s="228" t="s">
        <v>807</v>
      </c>
      <c r="E69" s="221">
        <v>72</v>
      </c>
      <c r="F69" s="203" t="s">
        <v>8</v>
      </c>
      <c r="G69" s="207"/>
    </row>
    <row r="70" spans="1:7" ht="21" customHeight="1">
      <c r="A70" s="203">
        <v>39</v>
      </c>
      <c r="B70" s="219" t="s">
        <v>2557</v>
      </c>
      <c r="C70" s="220" t="s">
        <v>2558</v>
      </c>
      <c r="D70" s="228" t="s">
        <v>2165</v>
      </c>
      <c r="E70" s="221">
        <v>87</v>
      </c>
      <c r="F70" s="203" t="s">
        <v>7</v>
      </c>
      <c r="G70" s="207"/>
    </row>
    <row r="71" ht="21" customHeight="1"/>
    <row r="72" spans="1:7" s="213" customFormat="1" ht="21" customHeight="1">
      <c r="A72" s="532" t="s">
        <v>2559</v>
      </c>
      <c r="B72" s="532"/>
      <c r="C72" s="217"/>
      <c r="D72" s="217"/>
      <c r="E72" s="216"/>
      <c r="F72" s="222"/>
      <c r="G72" s="216"/>
    </row>
    <row r="73" spans="1:7" s="213" customFormat="1" ht="21" customHeight="1">
      <c r="A73" s="201" t="s">
        <v>68</v>
      </c>
      <c r="B73" s="201" t="s">
        <v>2449</v>
      </c>
      <c r="C73" s="201" t="s">
        <v>2450</v>
      </c>
      <c r="D73" s="201" t="s">
        <v>2451</v>
      </c>
      <c r="E73" s="223" t="s">
        <v>2452</v>
      </c>
      <c r="F73" s="223" t="s">
        <v>2453</v>
      </c>
      <c r="G73" s="223" t="s">
        <v>2454</v>
      </c>
    </row>
    <row r="74" spans="1:7" s="213" customFormat="1" ht="21" customHeight="1">
      <c r="A74" s="206">
        <v>1</v>
      </c>
      <c r="B74" s="206" t="s">
        <v>2560</v>
      </c>
      <c r="C74" s="204" t="s">
        <v>2561</v>
      </c>
      <c r="D74" s="229" t="s">
        <v>23</v>
      </c>
      <c r="E74" s="206">
        <v>85</v>
      </c>
      <c r="F74" s="206" t="s">
        <v>7</v>
      </c>
      <c r="G74" s="224"/>
    </row>
    <row r="75" spans="1:7" s="213" customFormat="1" ht="21" customHeight="1">
      <c r="A75" s="206">
        <v>2</v>
      </c>
      <c r="B75" s="206" t="s">
        <v>2562</v>
      </c>
      <c r="C75" s="209" t="s">
        <v>2563</v>
      </c>
      <c r="D75" s="229" t="s">
        <v>111</v>
      </c>
      <c r="E75" s="206">
        <v>87</v>
      </c>
      <c r="F75" s="206" t="s">
        <v>7</v>
      </c>
      <c r="G75" s="224"/>
    </row>
    <row r="76" spans="1:7" s="213" customFormat="1" ht="21" customHeight="1">
      <c r="A76" s="206">
        <v>3</v>
      </c>
      <c r="B76" s="206" t="s">
        <v>2564</v>
      </c>
      <c r="C76" s="204" t="s">
        <v>2565</v>
      </c>
      <c r="D76" s="229" t="s">
        <v>76</v>
      </c>
      <c r="E76" s="206">
        <v>87</v>
      </c>
      <c r="F76" s="206" t="s">
        <v>7</v>
      </c>
      <c r="G76" s="224"/>
    </row>
    <row r="77" spans="1:7" s="213" customFormat="1" ht="21" customHeight="1">
      <c r="A77" s="206">
        <v>4</v>
      </c>
      <c r="B77" s="206" t="s">
        <v>2566</v>
      </c>
      <c r="C77" s="204" t="s">
        <v>2567</v>
      </c>
      <c r="D77" s="229" t="s">
        <v>81</v>
      </c>
      <c r="E77" s="206">
        <v>89</v>
      </c>
      <c r="F77" s="206" t="s">
        <v>7</v>
      </c>
      <c r="G77" s="224"/>
    </row>
    <row r="78" spans="1:7" s="213" customFormat="1" ht="21" customHeight="1">
      <c r="A78" s="206">
        <v>5</v>
      </c>
      <c r="B78" s="206" t="s">
        <v>2568</v>
      </c>
      <c r="C78" s="204" t="s">
        <v>2569</v>
      </c>
      <c r="D78" s="229" t="s">
        <v>81</v>
      </c>
      <c r="E78" s="206">
        <v>84</v>
      </c>
      <c r="F78" s="206" t="s">
        <v>7</v>
      </c>
      <c r="G78" s="224"/>
    </row>
    <row r="79" spans="1:7" s="213" customFormat="1" ht="21" customHeight="1">
      <c r="A79" s="206">
        <v>6</v>
      </c>
      <c r="B79" s="206" t="s">
        <v>2570</v>
      </c>
      <c r="C79" s="204" t="s">
        <v>2571</v>
      </c>
      <c r="D79" s="229" t="s">
        <v>155</v>
      </c>
      <c r="E79" s="206">
        <v>93</v>
      </c>
      <c r="F79" s="206" t="s">
        <v>6</v>
      </c>
      <c r="G79" s="224"/>
    </row>
    <row r="80" spans="1:7" s="213" customFormat="1" ht="21" customHeight="1">
      <c r="A80" s="206">
        <v>7</v>
      </c>
      <c r="B80" s="206" t="s">
        <v>2572</v>
      </c>
      <c r="C80" s="204" t="s">
        <v>2573</v>
      </c>
      <c r="D80" s="229" t="s">
        <v>44</v>
      </c>
      <c r="E80" s="206">
        <v>93</v>
      </c>
      <c r="F80" s="206" t="s">
        <v>6</v>
      </c>
      <c r="G80" s="224"/>
    </row>
    <row r="81" spans="1:7" s="213" customFormat="1" ht="21" customHeight="1">
      <c r="A81" s="206">
        <v>8</v>
      </c>
      <c r="B81" s="206" t="s">
        <v>2574</v>
      </c>
      <c r="C81" s="209" t="s">
        <v>2575</v>
      </c>
      <c r="D81" s="229" t="s">
        <v>24</v>
      </c>
      <c r="E81" s="206">
        <v>94</v>
      </c>
      <c r="F81" s="206" t="s">
        <v>6</v>
      </c>
      <c r="G81" s="224"/>
    </row>
    <row r="82" spans="1:7" s="213" customFormat="1" ht="21" customHeight="1">
      <c r="A82" s="206">
        <v>9</v>
      </c>
      <c r="B82" s="206" t="s">
        <v>2576</v>
      </c>
      <c r="C82" s="204" t="s">
        <v>2470</v>
      </c>
      <c r="D82" s="229" t="s">
        <v>2577</v>
      </c>
      <c r="E82" s="206">
        <v>87</v>
      </c>
      <c r="F82" s="206" t="s">
        <v>7</v>
      </c>
      <c r="G82" s="224"/>
    </row>
    <row r="83" spans="1:7" s="213" customFormat="1" ht="21" customHeight="1">
      <c r="A83" s="206">
        <v>10</v>
      </c>
      <c r="B83" s="206" t="s">
        <v>2578</v>
      </c>
      <c r="C83" s="209" t="s">
        <v>2579</v>
      </c>
      <c r="D83" s="229" t="s">
        <v>2580</v>
      </c>
      <c r="E83" s="206">
        <v>83</v>
      </c>
      <c r="F83" s="206" t="s">
        <v>7</v>
      </c>
      <c r="G83" s="224"/>
    </row>
    <row r="84" spans="1:7" s="213" customFormat="1" ht="21" customHeight="1">
      <c r="A84" s="206">
        <v>11</v>
      </c>
      <c r="B84" s="206" t="s">
        <v>2581</v>
      </c>
      <c r="C84" s="204" t="s">
        <v>2582</v>
      </c>
      <c r="D84" s="229" t="s">
        <v>385</v>
      </c>
      <c r="E84" s="206">
        <v>86</v>
      </c>
      <c r="F84" s="206" t="s">
        <v>7</v>
      </c>
      <c r="G84" s="224"/>
    </row>
    <row r="85" spans="1:7" s="213" customFormat="1" ht="21" customHeight="1">
      <c r="A85" s="206">
        <v>12</v>
      </c>
      <c r="B85" s="206" t="s">
        <v>2583</v>
      </c>
      <c r="C85" s="204" t="s">
        <v>524</v>
      </c>
      <c r="D85" s="229" t="s">
        <v>2584</v>
      </c>
      <c r="E85" s="206">
        <v>90</v>
      </c>
      <c r="F85" s="206" t="s">
        <v>6</v>
      </c>
      <c r="G85" s="224"/>
    </row>
    <row r="86" spans="1:7" s="213" customFormat="1" ht="21" customHeight="1">
      <c r="A86" s="206">
        <v>13</v>
      </c>
      <c r="B86" s="206" t="s">
        <v>2585</v>
      </c>
      <c r="C86" s="204" t="s">
        <v>2586</v>
      </c>
      <c r="D86" s="229" t="s">
        <v>26</v>
      </c>
      <c r="E86" s="206">
        <v>92</v>
      </c>
      <c r="F86" s="206" t="s">
        <v>6</v>
      </c>
      <c r="G86" s="224"/>
    </row>
    <row r="87" spans="1:7" s="213" customFormat="1" ht="21" customHeight="1">
      <c r="A87" s="206">
        <v>14</v>
      </c>
      <c r="B87" s="206" t="s">
        <v>2587</v>
      </c>
      <c r="C87" s="209" t="s">
        <v>2588</v>
      </c>
      <c r="D87" s="229" t="s">
        <v>26</v>
      </c>
      <c r="E87" s="206">
        <v>92</v>
      </c>
      <c r="F87" s="206" t="s">
        <v>6</v>
      </c>
      <c r="G87" s="224"/>
    </row>
    <row r="88" spans="1:7" s="213" customFormat="1" ht="21" customHeight="1">
      <c r="A88" s="206">
        <v>15</v>
      </c>
      <c r="B88" s="206" t="s">
        <v>2589</v>
      </c>
      <c r="C88" s="204" t="s">
        <v>2590</v>
      </c>
      <c r="D88" s="229" t="s">
        <v>128</v>
      </c>
      <c r="E88" s="206">
        <v>73</v>
      </c>
      <c r="F88" s="206" t="s">
        <v>8</v>
      </c>
      <c r="G88" s="224"/>
    </row>
    <row r="89" spans="1:7" s="213" customFormat="1" ht="21" customHeight="1">
      <c r="A89" s="206">
        <v>16</v>
      </c>
      <c r="B89" s="206" t="s">
        <v>2591</v>
      </c>
      <c r="C89" s="204" t="s">
        <v>2592</v>
      </c>
      <c r="D89" s="229" t="s">
        <v>91</v>
      </c>
      <c r="E89" s="206">
        <v>73</v>
      </c>
      <c r="F89" s="206" t="s">
        <v>8</v>
      </c>
      <c r="G89" s="224"/>
    </row>
    <row r="90" spans="1:7" s="213" customFormat="1" ht="21" customHeight="1">
      <c r="A90" s="206">
        <v>17</v>
      </c>
      <c r="B90" s="206" t="s">
        <v>2593</v>
      </c>
      <c r="C90" s="209" t="s">
        <v>2594</v>
      </c>
      <c r="D90" s="229" t="s">
        <v>97</v>
      </c>
      <c r="E90" s="206">
        <v>80</v>
      </c>
      <c r="F90" s="206" t="s">
        <v>7</v>
      </c>
      <c r="G90" s="224"/>
    </row>
    <row r="91" spans="1:7" s="213" customFormat="1" ht="21" customHeight="1">
      <c r="A91" s="206">
        <v>18</v>
      </c>
      <c r="B91" s="206" t="s">
        <v>2595</v>
      </c>
      <c r="C91" s="204" t="s">
        <v>2596</v>
      </c>
      <c r="D91" s="229" t="s">
        <v>35</v>
      </c>
      <c r="E91" s="206">
        <v>84</v>
      </c>
      <c r="F91" s="206" t="s">
        <v>7</v>
      </c>
      <c r="G91" s="224"/>
    </row>
    <row r="92" spans="1:7" s="213" customFormat="1" ht="21" customHeight="1">
      <c r="A92" s="206">
        <v>19</v>
      </c>
      <c r="B92" s="206" t="s">
        <v>2597</v>
      </c>
      <c r="C92" s="204" t="s">
        <v>2598</v>
      </c>
      <c r="D92" s="229" t="s">
        <v>100</v>
      </c>
      <c r="E92" s="206">
        <v>83</v>
      </c>
      <c r="F92" s="206" t="s">
        <v>7</v>
      </c>
      <c r="G92" s="224"/>
    </row>
    <row r="93" spans="1:7" s="213" customFormat="1" ht="21" customHeight="1">
      <c r="A93" s="206">
        <v>20</v>
      </c>
      <c r="B93" s="206" t="s">
        <v>2599</v>
      </c>
      <c r="C93" s="204" t="s">
        <v>2600</v>
      </c>
      <c r="D93" s="229" t="s">
        <v>2281</v>
      </c>
      <c r="E93" s="206">
        <v>94</v>
      </c>
      <c r="F93" s="206" t="s">
        <v>6</v>
      </c>
      <c r="G93" s="224"/>
    </row>
    <row r="94" spans="1:7" s="213" customFormat="1" ht="21" customHeight="1">
      <c r="A94" s="206">
        <v>21</v>
      </c>
      <c r="B94" s="206" t="s">
        <v>2601</v>
      </c>
      <c r="C94" s="204" t="s">
        <v>2602</v>
      </c>
      <c r="D94" s="229" t="s">
        <v>2603</v>
      </c>
      <c r="E94" s="206">
        <v>81</v>
      </c>
      <c r="F94" s="206" t="s">
        <v>7</v>
      </c>
      <c r="G94" s="224"/>
    </row>
    <row r="95" spans="1:7" s="213" customFormat="1" ht="21" customHeight="1">
      <c r="A95" s="206">
        <v>22</v>
      </c>
      <c r="B95" s="206" t="s">
        <v>2604</v>
      </c>
      <c r="C95" s="204" t="s">
        <v>2605</v>
      </c>
      <c r="D95" s="229" t="s">
        <v>102</v>
      </c>
      <c r="E95" s="206">
        <v>85</v>
      </c>
      <c r="F95" s="206" t="s">
        <v>7</v>
      </c>
      <c r="G95" s="224"/>
    </row>
    <row r="96" spans="1:7" s="213" customFormat="1" ht="21" customHeight="1">
      <c r="A96" s="206">
        <v>23</v>
      </c>
      <c r="B96" s="206" t="s">
        <v>2606</v>
      </c>
      <c r="C96" s="204" t="s">
        <v>2607</v>
      </c>
      <c r="D96" s="229" t="s">
        <v>1674</v>
      </c>
      <c r="E96" s="206">
        <v>92</v>
      </c>
      <c r="F96" s="206" t="s">
        <v>6</v>
      </c>
      <c r="G96" s="224"/>
    </row>
    <row r="97" spans="1:7" s="213" customFormat="1" ht="21" customHeight="1">
      <c r="A97" s="206">
        <v>24</v>
      </c>
      <c r="B97" s="206" t="s">
        <v>2608</v>
      </c>
      <c r="C97" s="209" t="s">
        <v>2609</v>
      </c>
      <c r="D97" s="229" t="s">
        <v>38</v>
      </c>
      <c r="E97" s="206">
        <v>71</v>
      </c>
      <c r="F97" s="206" t="s">
        <v>8</v>
      </c>
      <c r="G97" s="224"/>
    </row>
    <row r="98" spans="1:7" s="213" customFormat="1" ht="21" customHeight="1">
      <c r="A98" s="206">
        <v>25</v>
      </c>
      <c r="B98" s="206" t="s">
        <v>2610</v>
      </c>
      <c r="C98" s="204" t="s">
        <v>1054</v>
      </c>
      <c r="D98" s="229" t="s">
        <v>104</v>
      </c>
      <c r="E98" s="206">
        <v>85</v>
      </c>
      <c r="F98" s="206" t="s">
        <v>7</v>
      </c>
      <c r="G98" s="224"/>
    </row>
    <row r="99" spans="1:7" s="213" customFormat="1" ht="21" customHeight="1">
      <c r="A99" s="206">
        <v>26</v>
      </c>
      <c r="B99" s="206" t="s">
        <v>2611</v>
      </c>
      <c r="C99" s="209" t="s">
        <v>2612</v>
      </c>
      <c r="D99" s="229" t="s">
        <v>1135</v>
      </c>
      <c r="E99" s="206">
        <v>79</v>
      </c>
      <c r="F99" s="206" t="s">
        <v>8</v>
      </c>
      <c r="G99" s="224"/>
    </row>
    <row r="100" spans="1:7" s="213" customFormat="1" ht="21" customHeight="1">
      <c r="A100" s="206">
        <v>27</v>
      </c>
      <c r="B100" s="206" t="s">
        <v>2613</v>
      </c>
      <c r="C100" s="204" t="s">
        <v>2614</v>
      </c>
      <c r="D100" s="229" t="s">
        <v>28</v>
      </c>
      <c r="E100" s="206">
        <v>83</v>
      </c>
      <c r="F100" s="206" t="s">
        <v>7</v>
      </c>
      <c r="G100" s="224"/>
    </row>
    <row r="101" spans="1:7" s="213" customFormat="1" ht="21" customHeight="1">
      <c r="A101" s="206">
        <v>28</v>
      </c>
      <c r="B101" s="206" t="s">
        <v>2615</v>
      </c>
      <c r="C101" s="204" t="s">
        <v>2616</v>
      </c>
      <c r="D101" s="229" t="s">
        <v>107</v>
      </c>
      <c r="E101" s="206">
        <v>90</v>
      </c>
      <c r="F101" s="206" t="s">
        <v>6</v>
      </c>
      <c r="G101" s="224"/>
    </row>
    <row r="102" spans="1:7" s="213" customFormat="1" ht="21" customHeight="1">
      <c r="A102" s="206">
        <v>29</v>
      </c>
      <c r="B102" s="206" t="s">
        <v>2617</v>
      </c>
      <c r="C102" s="204" t="s">
        <v>2618</v>
      </c>
      <c r="D102" s="229" t="s">
        <v>141</v>
      </c>
      <c r="E102" s="206">
        <v>85</v>
      </c>
      <c r="F102" s="206" t="s">
        <v>7</v>
      </c>
      <c r="G102" s="224"/>
    </row>
    <row r="103" spans="1:7" s="213" customFormat="1" ht="21" customHeight="1">
      <c r="A103" s="206">
        <v>30</v>
      </c>
      <c r="B103" s="206" t="s">
        <v>2619</v>
      </c>
      <c r="C103" s="204" t="s">
        <v>2620</v>
      </c>
      <c r="D103" s="229" t="s">
        <v>1098</v>
      </c>
      <c r="E103" s="206">
        <v>88</v>
      </c>
      <c r="F103" s="206" t="s">
        <v>7</v>
      </c>
      <c r="G103" s="224"/>
    </row>
    <row r="104" ht="21" customHeight="1"/>
    <row r="105" spans="1:7" s="213" customFormat="1" ht="21" customHeight="1">
      <c r="A105" s="532" t="s">
        <v>2621</v>
      </c>
      <c r="B105" s="532"/>
      <c r="C105" s="217"/>
      <c r="D105" s="217"/>
      <c r="E105" s="216"/>
      <c r="F105" s="222"/>
      <c r="G105" s="216"/>
    </row>
    <row r="106" spans="1:7" s="213" customFormat="1" ht="21" customHeight="1">
      <c r="A106" s="201" t="s">
        <v>68</v>
      </c>
      <c r="B106" s="201" t="s">
        <v>2449</v>
      </c>
      <c r="C106" s="201" t="s">
        <v>2450</v>
      </c>
      <c r="D106" s="201" t="s">
        <v>2451</v>
      </c>
      <c r="E106" s="223" t="s">
        <v>2452</v>
      </c>
      <c r="F106" s="223" t="s">
        <v>2453</v>
      </c>
      <c r="G106" s="223" t="s">
        <v>2454</v>
      </c>
    </row>
    <row r="107" spans="1:7" s="213" customFormat="1" ht="21" customHeight="1">
      <c r="A107" s="205">
        <v>1</v>
      </c>
      <c r="B107" s="205" t="s">
        <v>2622</v>
      </c>
      <c r="C107" s="209" t="s">
        <v>2623</v>
      </c>
      <c r="D107" s="209" t="s">
        <v>23</v>
      </c>
      <c r="E107" s="205">
        <v>87</v>
      </c>
      <c r="F107" s="206" t="s">
        <v>7</v>
      </c>
      <c r="G107" s="224"/>
    </row>
    <row r="108" spans="1:7" s="213" customFormat="1" ht="21" customHeight="1">
      <c r="A108" s="205">
        <v>2</v>
      </c>
      <c r="B108" s="205" t="s">
        <v>2624</v>
      </c>
      <c r="C108" s="209" t="s">
        <v>2625</v>
      </c>
      <c r="D108" s="209" t="s">
        <v>30</v>
      </c>
      <c r="E108" s="205">
        <v>53</v>
      </c>
      <c r="F108" s="206" t="s">
        <v>9</v>
      </c>
      <c r="G108" s="224"/>
    </row>
    <row r="109" spans="1:7" s="213" customFormat="1" ht="21" customHeight="1">
      <c r="A109" s="205">
        <v>3</v>
      </c>
      <c r="B109" s="205" t="s">
        <v>2626</v>
      </c>
      <c r="C109" s="209" t="s">
        <v>2627</v>
      </c>
      <c r="D109" s="209" t="s">
        <v>117</v>
      </c>
      <c r="E109" s="205">
        <v>85</v>
      </c>
      <c r="F109" s="206" t="s">
        <v>7</v>
      </c>
      <c r="G109" s="224"/>
    </row>
    <row r="110" spans="1:7" s="213" customFormat="1" ht="21" customHeight="1">
      <c r="A110" s="205">
        <v>4</v>
      </c>
      <c r="B110" s="205" t="s">
        <v>2628</v>
      </c>
      <c r="C110" s="209" t="s">
        <v>2629</v>
      </c>
      <c r="D110" s="209" t="s">
        <v>43</v>
      </c>
      <c r="E110" s="205">
        <v>89</v>
      </c>
      <c r="F110" s="206" t="s">
        <v>7</v>
      </c>
      <c r="G110" s="224"/>
    </row>
    <row r="111" spans="1:7" s="213" customFormat="1" ht="21" customHeight="1">
      <c r="A111" s="205">
        <v>5</v>
      </c>
      <c r="B111" s="205" t="s">
        <v>2630</v>
      </c>
      <c r="C111" s="209" t="s">
        <v>45</v>
      </c>
      <c r="D111" s="209" t="s">
        <v>43</v>
      </c>
      <c r="E111" s="205">
        <v>80</v>
      </c>
      <c r="F111" s="206" t="s">
        <v>7</v>
      </c>
      <c r="G111" s="224"/>
    </row>
    <row r="112" spans="1:7" s="213" customFormat="1" ht="21" customHeight="1">
      <c r="A112" s="205">
        <v>6</v>
      </c>
      <c r="B112" s="205" t="s">
        <v>2631</v>
      </c>
      <c r="C112" s="209" t="s">
        <v>2632</v>
      </c>
      <c r="D112" s="209" t="s">
        <v>43</v>
      </c>
      <c r="E112" s="205">
        <v>90</v>
      </c>
      <c r="F112" s="206" t="s">
        <v>6</v>
      </c>
      <c r="G112" s="224"/>
    </row>
    <row r="113" spans="1:7" s="213" customFormat="1" ht="21" customHeight="1">
      <c r="A113" s="205">
        <v>7</v>
      </c>
      <c r="B113" s="205" t="s">
        <v>2633</v>
      </c>
      <c r="C113" s="209" t="s">
        <v>2634</v>
      </c>
      <c r="D113" s="209" t="s">
        <v>178</v>
      </c>
      <c r="E113" s="205">
        <v>80</v>
      </c>
      <c r="F113" s="206" t="s">
        <v>7</v>
      </c>
      <c r="G113" s="224"/>
    </row>
    <row r="114" spans="1:7" s="213" customFormat="1" ht="21" customHeight="1">
      <c r="A114" s="205">
        <v>8</v>
      </c>
      <c r="B114" s="205" t="s">
        <v>2635</v>
      </c>
      <c r="C114" s="209" t="s">
        <v>129</v>
      </c>
      <c r="D114" s="209" t="s">
        <v>2577</v>
      </c>
      <c r="E114" s="205">
        <v>80</v>
      </c>
      <c r="F114" s="206" t="s">
        <v>7</v>
      </c>
      <c r="G114" s="224"/>
    </row>
    <row r="115" spans="1:7" s="213" customFormat="1" ht="21" customHeight="1">
      <c r="A115" s="205">
        <v>9</v>
      </c>
      <c r="B115" s="205" t="s">
        <v>2636</v>
      </c>
      <c r="C115" s="209" t="s">
        <v>2637</v>
      </c>
      <c r="D115" s="209" t="s">
        <v>2577</v>
      </c>
      <c r="E115" s="205">
        <v>89</v>
      </c>
      <c r="F115" s="206" t="s">
        <v>7</v>
      </c>
      <c r="G115" s="224"/>
    </row>
    <row r="116" spans="1:7" s="213" customFormat="1" ht="21" customHeight="1">
      <c r="A116" s="205">
        <v>10</v>
      </c>
      <c r="B116" s="205" t="s">
        <v>2638</v>
      </c>
      <c r="C116" s="209" t="s">
        <v>126</v>
      </c>
      <c r="D116" s="209" t="s">
        <v>2577</v>
      </c>
      <c r="E116" s="205">
        <v>87</v>
      </c>
      <c r="F116" s="206" t="s">
        <v>7</v>
      </c>
      <c r="G116" s="224"/>
    </row>
    <row r="117" spans="1:7" s="213" customFormat="1" ht="21" customHeight="1">
      <c r="A117" s="205">
        <v>11</v>
      </c>
      <c r="B117" s="205" t="s">
        <v>2639</v>
      </c>
      <c r="C117" s="209" t="s">
        <v>2640</v>
      </c>
      <c r="D117" s="209" t="s">
        <v>86</v>
      </c>
      <c r="E117" s="205">
        <v>81</v>
      </c>
      <c r="F117" s="206" t="s">
        <v>7</v>
      </c>
      <c r="G117" s="224"/>
    </row>
    <row r="118" spans="1:7" s="213" customFormat="1" ht="21" customHeight="1">
      <c r="A118" s="205">
        <v>12</v>
      </c>
      <c r="B118" s="205" t="s">
        <v>2641</v>
      </c>
      <c r="C118" s="209" t="s">
        <v>20</v>
      </c>
      <c r="D118" s="209" t="s">
        <v>51</v>
      </c>
      <c r="E118" s="205">
        <v>82</v>
      </c>
      <c r="F118" s="206" t="s">
        <v>7</v>
      </c>
      <c r="G118" s="224"/>
    </row>
    <row r="119" spans="1:7" s="213" customFormat="1" ht="21" customHeight="1">
      <c r="A119" s="205">
        <v>13</v>
      </c>
      <c r="B119" s="205" t="s">
        <v>2642</v>
      </c>
      <c r="C119" s="209" t="s">
        <v>2643</v>
      </c>
      <c r="D119" s="209" t="s">
        <v>874</v>
      </c>
      <c r="E119" s="205">
        <v>90</v>
      </c>
      <c r="F119" s="206" t="s">
        <v>6</v>
      </c>
      <c r="G119" s="224"/>
    </row>
    <row r="120" spans="1:7" s="213" customFormat="1" ht="21" customHeight="1">
      <c r="A120" s="205">
        <v>14</v>
      </c>
      <c r="B120" s="205" t="s">
        <v>2644</v>
      </c>
      <c r="C120" s="209" t="s">
        <v>19</v>
      </c>
      <c r="D120" s="209" t="s">
        <v>2645</v>
      </c>
      <c r="E120" s="205">
        <v>66</v>
      </c>
      <c r="F120" s="206" t="s">
        <v>8</v>
      </c>
      <c r="G120" s="224"/>
    </row>
    <row r="121" spans="1:7" s="213" customFormat="1" ht="21" customHeight="1">
      <c r="A121" s="205">
        <v>15</v>
      </c>
      <c r="B121" s="205" t="s">
        <v>2646</v>
      </c>
      <c r="C121" s="209" t="s">
        <v>2647</v>
      </c>
      <c r="D121" s="209" t="s">
        <v>35</v>
      </c>
      <c r="E121" s="205">
        <v>97</v>
      </c>
      <c r="F121" s="206" t="s">
        <v>6</v>
      </c>
      <c r="G121" s="224"/>
    </row>
    <row r="122" spans="1:7" s="213" customFormat="1" ht="21" customHeight="1">
      <c r="A122" s="205">
        <v>16</v>
      </c>
      <c r="B122" s="205" t="s">
        <v>2648</v>
      </c>
      <c r="C122" s="209" t="s">
        <v>550</v>
      </c>
      <c r="D122" s="209" t="s">
        <v>168</v>
      </c>
      <c r="E122" s="205">
        <v>85</v>
      </c>
      <c r="F122" s="206" t="s">
        <v>7</v>
      </c>
      <c r="G122" s="224"/>
    </row>
    <row r="123" spans="1:7" s="213" customFormat="1" ht="21" customHeight="1">
      <c r="A123" s="205">
        <v>17</v>
      </c>
      <c r="B123" s="205" t="s">
        <v>2649</v>
      </c>
      <c r="C123" s="209" t="s">
        <v>2650</v>
      </c>
      <c r="D123" s="209" t="s">
        <v>100</v>
      </c>
      <c r="E123" s="205">
        <v>84</v>
      </c>
      <c r="F123" s="206" t="s">
        <v>7</v>
      </c>
      <c r="G123" s="224"/>
    </row>
    <row r="124" spans="1:7" s="213" customFormat="1" ht="21" customHeight="1">
      <c r="A124" s="205">
        <v>18</v>
      </c>
      <c r="B124" s="205" t="s">
        <v>2651</v>
      </c>
      <c r="C124" s="209" t="s">
        <v>193</v>
      </c>
      <c r="D124" s="209" t="s">
        <v>1674</v>
      </c>
      <c r="E124" s="205">
        <v>84</v>
      </c>
      <c r="F124" s="206" t="s">
        <v>7</v>
      </c>
      <c r="G124" s="224"/>
    </row>
    <row r="125" spans="1:7" s="213" customFormat="1" ht="21" customHeight="1">
      <c r="A125" s="205">
        <v>19</v>
      </c>
      <c r="B125" s="205" t="s">
        <v>2652</v>
      </c>
      <c r="C125" s="209" t="s">
        <v>933</v>
      </c>
      <c r="D125" s="209" t="s">
        <v>61</v>
      </c>
      <c r="E125" s="205">
        <v>90</v>
      </c>
      <c r="F125" s="206" t="s">
        <v>6</v>
      </c>
      <c r="G125" s="224"/>
    </row>
    <row r="126" spans="1:7" s="213" customFormat="1" ht="21" customHeight="1">
      <c r="A126" s="205">
        <v>20</v>
      </c>
      <c r="B126" s="205" t="s">
        <v>2653</v>
      </c>
      <c r="C126" s="209" t="s">
        <v>70</v>
      </c>
      <c r="D126" s="209" t="s">
        <v>38</v>
      </c>
      <c r="E126" s="205">
        <v>89</v>
      </c>
      <c r="F126" s="206" t="s">
        <v>7</v>
      </c>
      <c r="G126" s="224"/>
    </row>
    <row r="127" spans="1:7" s="213" customFormat="1" ht="21" customHeight="1">
      <c r="A127" s="205">
        <v>21</v>
      </c>
      <c r="B127" s="205" t="s">
        <v>2654</v>
      </c>
      <c r="C127" s="209" t="s">
        <v>142</v>
      </c>
      <c r="D127" s="209" t="s">
        <v>169</v>
      </c>
      <c r="E127" s="205">
        <v>82</v>
      </c>
      <c r="F127" s="206" t="s">
        <v>7</v>
      </c>
      <c r="G127" s="224"/>
    </row>
    <row r="128" spans="1:7" s="213" customFormat="1" ht="21" customHeight="1">
      <c r="A128" s="205">
        <v>22</v>
      </c>
      <c r="B128" s="205" t="s">
        <v>2655</v>
      </c>
      <c r="C128" s="209" t="s">
        <v>602</v>
      </c>
      <c r="D128" s="209" t="s">
        <v>28</v>
      </c>
      <c r="E128" s="205">
        <v>91</v>
      </c>
      <c r="F128" s="206" t="s">
        <v>6</v>
      </c>
      <c r="G128" s="224"/>
    </row>
    <row r="129" spans="1:7" s="213" customFormat="1" ht="21" customHeight="1">
      <c r="A129" s="205">
        <v>23</v>
      </c>
      <c r="B129" s="205" t="s">
        <v>2656</v>
      </c>
      <c r="C129" s="209" t="s">
        <v>19</v>
      </c>
      <c r="D129" s="209" t="s">
        <v>28</v>
      </c>
      <c r="E129" s="205">
        <v>81</v>
      </c>
      <c r="F129" s="206" t="s">
        <v>7</v>
      </c>
      <c r="G129" s="224"/>
    </row>
    <row r="130" spans="1:7" s="213" customFormat="1" ht="21" customHeight="1">
      <c r="A130" s="205">
        <v>24</v>
      </c>
      <c r="B130" s="205" t="s">
        <v>2657</v>
      </c>
      <c r="C130" s="209" t="s">
        <v>47</v>
      </c>
      <c r="D130" s="209" t="s">
        <v>453</v>
      </c>
      <c r="E130" s="205">
        <v>85</v>
      </c>
      <c r="F130" s="206" t="s">
        <v>7</v>
      </c>
      <c r="G130" s="224"/>
    </row>
    <row r="131" spans="1:7" s="213" customFormat="1" ht="21" customHeight="1">
      <c r="A131" s="205">
        <v>25</v>
      </c>
      <c r="B131" s="205" t="s">
        <v>2658</v>
      </c>
      <c r="C131" s="209" t="s">
        <v>41</v>
      </c>
      <c r="D131" s="209" t="s">
        <v>911</v>
      </c>
      <c r="E131" s="205">
        <v>83</v>
      </c>
      <c r="F131" s="206" t="s">
        <v>7</v>
      </c>
      <c r="G131" s="224"/>
    </row>
    <row r="132" spans="1:7" s="213" customFormat="1" ht="21" customHeight="1">
      <c r="A132" s="205">
        <v>26</v>
      </c>
      <c r="B132" s="205" t="s">
        <v>2659</v>
      </c>
      <c r="C132" s="209" t="s">
        <v>2660</v>
      </c>
      <c r="D132" s="209" t="s">
        <v>807</v>
      </c>
      <c r="E132" s="205">
        <v>94</v>
      </c>
      <c r="F132" s="206" t="s">
        <v>6</v>
      </c>
      <c r="G132" s="224"/>
    </row>
    <row r="133" spans="1:7" s="213" customFormat="1" ht="21" customHeight="1">
      <c r="A133" s="205">
        <v>27</v>
      </c>
      <c r="B133" s="205" t="s">
        <v>2661</v>
      </c>
      <c r="C133" s="209" t="s">
        <v>404</v>
      </c>
      <c r="D133" s="209" t="s">
        <v>39</v>
      </c>
      <c r="E133" s="205">
        <v>90</v>
      </c>
      <c r="F133" s="206" t="s">
        <v>6</v>
      </c>
      <c r="G133" s="224"/>
    </row>
    <row r="134" spans="1:7" s="213" customFormat="1" ht="21" customHeight="1">
      <c r="A134" s="205">
        <v>28</v>
      </c>
      <c r="B134" s="205" t="s">
        <v>2662</v>
      </c>
      <c r="C134" s="209" t="s">
        <v>2663</v>
      </c>
      <c r="D134" s="209" t="s">
        <v>39</v>
      </c>
      <c r="E134" s="205">
        <v>89</v>
      </c>
      <c r="F134" s="206" t="s">
        <v>7</v>
      </c>
      <c r="G134" s="224"/>
    </row>
    <row r="135" spans="1:7" s="213" customFormat="1" ht="21" customHeight="1">
      <c r="A135" s="205">
        <v>29</v>
      </c>
      <c r="B135" s="205" t="s">
        <v>2664</v>
      </c>
      <c r="C135" s="209" t="s">
        <v>2665</v>
      </c>
      <c r="D135" s="209" t="s">
        <v>155</v>
      </c>
      <c r="E135" s="205">
        <v>86</v>
      </c>
      <c r="F135" s="206" t="s">
        <v>7</v>
      </c>
      <c r="G135" s="224"/>
    </row>
    <row r="137" spans="2:4" ht="15.75">
      <c r="B137" s="247" t="s">
        <v>2202</v>
      </c>
      <c r="C137" s="125" t="s">
        <v>6</v>
      </c>
      <c r="D137" s="248">
        <v>31</v>
      </c>
    </row>
    <row r="138" spans="2:4" ht="15.75">
      <c r="B138" s="248"/>
      <c r="C138" s="125" t="s">
        <v>7</v>
      </c>
      <c r="D138" s="248">
        <v>70</v>
      </c>
    </row>
    <row r="139" spans="2:4" ht="15.75">
      <c r="B139" s="248"/>
      <c r="C139" s="125" t="s">
        <v>8</v>
      </c>
      <c r="D139" s="126">
        <v>11</v>
      </c>
    </row>
    <row r="140" spans="2:4" ht="15.75">
      <c r="B140" s="248"/>
      <c r="C140" s="125" t="s">
        <v>9</v>
      </c>
      <c r="D140" s="126">
        <v>1</v>
      </c>
    </row>
    <row r="141" spans="2:4" ht="15.75">
      <c r="B141" s="248"/>
      <c r="C141" s="125" t="s">
        <v>10</v>
      </c>
      <c r="D141" s="248">
        <v>3</v>
      </c>
    </row>
    <row r="142" spans="2:4" ht="15.75">
      <c r="B142" s="248"/>
      <c r="C142" s="125" t="s">
        <v>206</v>
      </c>
      <c r="D142" s="248">
        <v>0</v>
      </c>
    </row>
    <row r="143" spans="2:4" ht="15">
      <c r="B143" s="248"/>
      <c r="C143" s="248"/>
      <c r="D143" s="249">
        <f>SUM(D137:D142)</f>
        <v>116</v>
      </c>
    </row>
    <row r="144" spans="2:4" ht="12.75">
      <c r="B144" s="243"/>
      <c r="C144" s="307"/>
      <c r="D144" s="307"/>
    </row>
  </sheetData>
  <sheetProtection/>
  <mergeCells count="10">
    <mergeCell ref="A72:B72"/>
    <mergeCell ref="A105:B105"/>
    <mergeCell ref="A1:C1"/>
    <mergeCell ref="A2:C2"/>
    <mergeCell ref="A4:G4"/>
    <mergeCell ref="A9:B9"/>
    <mergeCell ref="A30:B30"/>
    <mergeCell ref="A7:G7"/>
    <mergeCell ref="A6:G6"/>
    <mergeCell ref="A5:G5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292"/>
  <sheetViews>
    <sheetView zoomScalePageLayoutView="0" workbookViewId="0" topLeftCell="A1">
      <selection activeCell="J288" sqref="J288"/>
    </sheetView>
  </sheetViews>
  <sheetFormatPr defaultColWidth="9.140625" defaultRowHeight="15"/>
  <cols>
    <col min="1" max="1" width="4.57421875" style="260" customWidth="1"/>
    <col min="2" max="2" width="21.57421875" style="260" customWidth="1"/>
    <col min="3" max="3" width="17.7109375" style="260" customWidth="1"/>
    <col min="4" max="4" width="10.140625" style="260" customWidth="1"/>
    <col min="5" max="5" width="9.7109375" style="260" customWidth="1"/>
    <col min="6" max="7" width="13.28125" style="260" customWidth="1"/>
    <col min="8" max="16384" width="9.140625" style="260" customWidth="1"/>
  </cols>
  <sheetData>
    <row r="1" spans="1:7" ht="15.75">
      <c r="A1" s="537" t="s">
        <v>2195</v>
      </c>
      <c r="B1" s="537"/>
      <c r="C1" s="537"/>
      <c r="D1" s="251" t="s">
        <v>2196</v>
      </c>
      <c r="E1" s="252"/>
      <c r="F1" s="252"/>
      <c r="G1" s="250"/>
    </row>
    <row r="2" spans="1:7" ht="15.75">
      <c r="A2" s="538" t="s">
        <v>2197</v>
      </c>
      <c r="B2" s="538"/>
      <c r="C2" s="538"/>
      <c r="D2" s="253" t="s">
        <v>2198</v>
      </c>
      <c r="E2" s="252"/>
      <c r="F2" s="252"/>
      <c r="G2" s="250"/>
    </row>
    <row r="3" spans="1:7" ht="15.75">
      <c r="A3" s="252"/>
      <c r="B3" s="252"/>
      <c r="C3" s="252"/>
      <c r="D3" s="253"/>
      <c r="E3" s="252"/>
      <c r="F3" s="252"/>
      <c r="G3" s="250"/>
    </row>
    <row r="4" spans="1:7" ht="20.25" customHeight="1">
      <c r="A4" s="534" t="s">
        <v>2666</v>
      </c>
      <c r="B4" s="534"/>
      <c r="C4" s="534"/>
      <c r="D4" s="534"/>
      <c r="E4" s="534"/>
      <c r="F4" s="534"/>
      <c r="G4" s="534"/>
    </row>
    <row r="5" spans="1:7" ht="20.25" customHeight="1">
      <c r="A5" s="534" t="s">
        <v>3071</v>
      </c>
      <c r="B5" s="534"/>
      <c r="C5" s="534"/>
      <c r="D5" s="534"/>
      <c r="E5" s="534"/>
      <c r="F5" s="534"/>
      <c r="G5" s="534"/>
    </row>
    <row r="6" spans="1:7" ht="18.75" customHeight="1">
      <c r="A6" s="534" t="s">
        <v>2200</v>
      </c>
      <c r="B6" s="534"/>
      <c r="C6" s="534"/>
      <c r="D6" s="534"/>
      <c r="E6" s="534"/>
      <c r="F6" s="534"/>
      <c r="G6" s="534"/>
    </row>
    <row r="7" spans="1:7" ht="22.5" customHeight="1">
      <c r="A7" s="539" t="s">
        <v>2201</v>
      </c>
      <c r="B7" s="539"/>
      <c r="C7" s="539"/>
      <c r="D7" s="539"/>
      <c r="E7" s="539"/>
      <c r="F7" s="539"/>
      <c r="G7" s="539"/>
    </row>
    <row r="8" spans="1:8" ht="15">
      <c r="A8" s="261"/>
      <c r="F8" s="262"/>
      <c r="G8" s="261"/>
      <c r="H8" s="261"/>
    </row>
    <row r="9" spans="1:7" ht="18" customHeight="1" thickBot="1">
      <c r="A9" s="263" t="s">
        <v>2669</v>
      </c>
      <c r="B9" s="263"/>
      <c r="C9" s="264"/>
      <c r="D9" s="264"/>
      <c r="E9" s="264"/>
      <c r="F9" s="264"/>
      <c r="G9" s="264"/>
    </row>
    <row r="10" spans="1:7" ht="18" customHeight="1" thickBot="1" thickTop="1">
      <c r="A10" s="265" t="s">
        <v>68</v>
      </c>
      <c r="B10" s="266" t="s">
        <v>0</v>
      </c>
      <c r="C10" s="535" t="s">
        <v>2775</v>
      </c>
      <c r="D10" s="535"/>
      <c r="E10" s="267" t="s">
        <v>2353</v>
      </c>
      <c r="F10" s="265" t="s">
        <v>5</v>
      </c>
      <c r="G10" s="265" t="s">
        <v>4</v>
      </c>
    </row>
    <row r="11" spans="1:7" ht="18" customHeight="1">
      <c r="A11" s="234">
        <v>1</v>
      </c>
      <c r="B11" s="231" t="s">
        <v>2670</v>
      </c>
      <c r="C11" s="268" t="s">
        <v>2671</v>
      </c>
      <c r="D11" s="269" t="s">
        <v>109</v>
      </c>
      <c r="E11" s="270">
        <v>85</v>
      </c>
      <c r="F11" s="301" t="str">
        <f>IF(E11&lt;30,"kém",IF(E11&lt;50,"yếu",IF(E11&lt;70,"TB",IF(E11&lt;80,"Khá",IF(E11&lt;90,"Tốt","Xuất sắc")))))</f>
        <v>Tốt</v>
      </c>
      <c r="G11" s="234"/>
    </row>
    <row r="12" spans="1:7" ht="18" customHeight="1">
      <c r="A12" s="234">
        <v>2</v>
      </c>
      <c r="B12" s="231" t="s">
        <v>2672</v>
      </c>
      <c r="C12" s="232" t="s">
        <v>2673</v>
      </c>
      <c r="D12" s="268" t="s">
        <v>23</v>
      </c>
      <c r="E12" s="74">
        <v>80</v>
      </c>
      <c r="F12" s="301" t="str">
        <f>IF(E12&lt;30,"kém",IF(E12&lt;50,"yếu",IF(E12&lt;70,"TB",IF(E12&lt;80,"Khá",IF(E12&lt;90,"Tốt","Xuất sắc")))))</f>
        <v>Tốt</v>
      </c>
      <c r="G12" s="235"/>
    </row>
    <row r="13" spans="1:7" ht="18" customHeight="1">
      <c r="A13" s="234">
        <v>3</v>
      </c>
      <c r="B13" s="231" t="s">
        <v>2674</v>
      </c>
      <c r="C13" s="232" t="s">
        <v>2675</v>
      </c>
      <c r="D13" s="233" t="s">
        <v>2676</v>
      </c>
      <c r="E13" s="74">
        <v>85</v>
      </c>
      <c r="F13" s="301" t="str">
        <f>IF(E13&lt;30,"kém",IF(E13&lt;50,"yếu",IF(E13&lt;70,"TB",IF(E13&lt;80,"Khá",IF(E13&lt;90,"Tốt","Xuất sắc")))))</f>
        <v>Tốt</v>
      </c>
      <c r="G13" s="235"/>
    </row>
    <row r="14" spans="1:7" ht="18" customHeight="1">
      <c r="A14" s="234">
        <v>4</v>
      </c>
      <c r="B14" s="231" t="s">
        <v>2677</v>
      </c>
      <c r="C14" s="232" t="s">
        <v>156</v>
      </c>
      <c r="D14" s="233" t="s">
        <v>114</v>
      </c>
      <c r="E14" s="74">
        <v>95</v>
      </c>
      <c r="F14" s="301" t="str">
        <f>IF(E14&lt;30,"kém",IF(E14&lt;50,"yếu",IF(E14&lt;70,"TB",IF(E14&lt;80,"Khá",IF(E14&lt;90,"Tốt","Xuất sắc")))))</f>
        <v>Xuất sắc</v>
      </c>
      <c r="G14" s="235"/>
    </row>
    <row r="15" spans="1:7" ht="18" customHeight="1">
      <c r="A15" s="234">
        <v>5</v>
      </c>
      <c r="B15" s="231" t="s">
        <v>2678</v>
      </c>
      <c r="C15" s="232" t="s">
        <v>75</v>
      </c>
      <c r="D15" s="233" t="s">
        <v>2679</v>
      </c>
      <c r="E15" s="74">
        <v>65</v>
      </c>
      <c r="F15" s="301" t="s">
        <v>9</v>
      </c>
      <c r="G15" s="235"/>
    </row>
    <row r="16" spans="1:7" ht="18" customHeight="1">
      <c r="A16" s="234">
        <v>6</v>
      </c>
      <c r="B16" s="231" t="s">
        <v>2680</v>
      </c>
      <c r="C16" s="232" t="s">
        <v>440</v>
      </c>
      <c r="D16" s="233" t="s">
        <v>43</v>
      </c>
      <c r="E16" s="74">
        <v>85</v>
      </c>
      <c r="F16" s="301" t="str">
        <f aca="true" t="shared" si="0" ref="F16:F43">IF(E16&lt;30,"kém",IF(E16&lt;50,"yếu",IF(E16&lt;70,"TB",IF(E16&lt;80,"Khá",IF(E16&lt;90,"Tốt","Xuất sắc")))))</f>
        <v>Tốt</v>
      </c>
      <c r="G16" s="235"/>
    </row>
    <row r="17" spans="1:7" s="255" customFormat="1" ht="18" customHeight="1">
      <c r="A17" s="234">
        <v>7</v>
      </c>
      <c r="B17" s="231" t="s">
        <v>2681</v>
      </c>
      <c r="C17" s="232" t="s">
        <v>31</v>
      </c>
      <c r="D17" s="233" t="s">
        <v>43</v>
      </c>
      <c r="E17" s="74">
        <v>0</v>
      </c>
      <c r="F17" s="301" t="s">
        <v>206</v>
      </c>
      <c r="G17" s="235"/>
    </row>
    <row r="18" spans="1:7" ht="18" customHeight="1">
      <c r="A18" s="234">
        <v>8</v>
      </c>
      <c r="B18" s="231" t="s">
        <v>2682</v>
      </c>
      <c r="C18" s="232" t="s">
        <v>2683</v>
      </c>
      <c r="D18" s="233" t="s">
        <v>78</v>
      </c>
      <c r="E18" s="74">
        <v>85</v>
      </c>
      <c r="F18" s="301" t="str">
        <f t="shared" si="0"/>
        <v>Tốt</v>
      </c>
      <c r="G18" s="235"/>
    </row>
    <row r="19" spans="1:7" ht="18" customHeight="1">
      <c r="A19" s="234">
        <v>9</v>
      </c>
      <c r="B19" s="231" t="s">
        <v>2684</v>
      </c>
      <c r="C19" s="232" t="s">
        <v>142</v>
      </c>
      <c r="D19" s="233" t="s">
        <v>78</v>
      </c>
      <c r="E19" s="74">
        <v>90</v>
      </c>
      <c r="F19" s="301" t="str">
        <f t="shared" si="0"/>
        <v>Xuất sắc</v>
      </c>
      <c r="G19" s="235"/>
    </row>
    <row r="20" spans="1:7" ht="18" customHeight="1">
      <c r="A20" s="234">
        <v>10</v>
      </c>
      <c r="B20" s="231" t="s">
        <v>2685</v>
      </c>
      <c r="C20" s="232" t="s">
        <v>2686</v>
      </c>
      <c r="D20" s="233" t="s">
        <v>44</v>
      </c>
      <c r="E20" s="74">
        <v>90</v>
      </c>
      <c r="F20" s="301" t="str">
        <f t="shared" si="0"/>
        <v>Xuất sắc</v>
      </c>
      <c r="G20" s="235"/>
    </row>
    <row r="21" spans="1:7" ht="18" customHeight="1">
      <c r="A21" s="234">
        <v>11</v>
      </c>
      <c r="B21" s="231" t="s">
        <v>2687</v>
      </c>
      <c r="C21" s="232" t="s">
        <v>2688</v>
      </c>
      <c r="D21" s="233" t="s">
        <v>24</v>
      </c>
      <c r="E21" s="74">
        <v>85</v>
      </c>
      <c r="F21" s="301" t="str">
        <f t="shared" si="0"/>
        <v>Tốt</v>
      </c>
      <c r="G21" s="235"/>
    </row>
    <row r="22" spans="1:7" ht="18" customHeight="1">
      <c r="A22" s="234">
        <v>12</v>
      </c>
      <c r="B22" s="231" t="s">
        <v>2689</v>
      </c>
      <c r="C22" s="232" t="s">
        <v>2176</v>
      </c>
      <c r="D22" s="233" t="s">
        <v>84</v>
      </c>
      <c r="E22" s="74">
        <v>90</v>
      </c>
      <c r="F22" s="301" t="str">
        <f t="shared" si="0"/>
        <v>Xuất sắc</v>
      </c>
      <c r="G22" s="235"/>
    </row>
    <row r="23" spans="1:7" ht="18" customHeight="1">
      <c r="A23" s="234">
        <v>13</v>
      </c>
      <c r="B23" s="231" t="s">
        <v>2690</v>
      </c>
      <c r="C23" s="232" t="s">
        <v>19</v>
      </c>
      <c r="D23" s="233" t="s">
        <v>25</v>
      </c>
      <c r="E23" s="74">
        <v>90</v>
      </c>
      <c r="F23" s="301" t="str">
        <f t="shared" si="0"/>
        <v>Xuất sắc</v>
      </c>
      <c r="G23" s="235"/>
    </row>
    <row r="24" spans="1:7" ht="18" customHeight="1">
      <c r="A24" s="234">
        <v>14</v>
      </c>
      <c r="B24" s="231" t="s">
        <v>2691</v>
      </c>
      <c r="C24" s="232" t="s">
        <v>2505</v>
      </c>
      <c r="D24" s="233" t="s">
        <v>86</v>
      </c>
      <c r="E24" s="74">
        <v>90</v>
      </c>
      <c r="F24" s="301" t="str">
        <f t="shared" si="0"/>
        <v>Xuất sắc</v>
      </c>
      <c r="G24" s="235"/>
    </row>
    <row r="25" spans="1:7" ht="18" customHeight="1">
      <c r="A25" s="234">
        <v>15</v>
      </c>
      <c r="B25" s="231" t="s">
        <v>2692</v>
      </c>
      <c r="C25" s="232" t="s">
        <v>2693</v>
      </c>
      <c r="D25" s="233" t="s">
        <v>26</v>
      </c>
      <c r="E25" s="74">
        <v>95</v>
      </c>
      <c r="F25" s="301" t="str">
        <f t="shared" si="0"/>
        <v>Xuất sắc</v>
      </c>
      <c r="G25" s="235"/>
    </row>
    <row r="26" spans="1:7" ht="18" customHeight="1">
      <c r="A26" s="234">
        <v>16</v>
      </c>
      <c r="B26" s="231" t="s">
        <v>2694</v>
      </c>
      <c r="C26" s="232" t="s">
        <v>19</v>
      </c>
      <c r="D26" s="233" t="s">
        <v>90</v>
      </c>
      <c r="E26" s="74">
        <v>96</v>
      </c>
      <c r="F26" s="301" t="str">
        <f t="shared" si="0"/>
        <v>Xuất sắc</v>
      </c>
      <c r="G26" s="235"/>
    </row>
    <row r="27" spans="1:7" ht="18" customHeight="1">
      <c r="A27" s="234">
        <v>17</v>
      </c>
      <c r="B27" s="231" t="s">
        <v>2695</v>
      </c>
      <c r="C27" s="232" t="s">
        <v>20</v>
      </c>
      <c r="D27" s="233" t="s">
        <v>2347</v>
      </c>
      <c r="E27" s="74">
        <v>90</v>
      </c>
      <c r="F27" s="301" t="str">
        <f t="shared" si="0"/>
        <v>Xuất sắc</v>
      </c>
      <c r="G27" s="235"/>
    </row>
    <row r="28" spans="1:7" ht="18" customHeight="1">
      <c r="A28" s="234">
        <v>18</v>
      </c>
      <c r="B28" s="231" t="s">
        <v>2696</v>
      </c>
      <c r="C28" s="232" t="s">
        <v>2697</v>
      </c>
      <c r="D28" s="233" t="s">
        <v>2698</v>
      </c>
      <c r="E28" s="74">
        <v>95</v>
      </c>
      <c r="F28" s="301" t="str">
        <f t="shared" si="0"/>
        <v>Xuất sắc</v>
      </c>
      <c r="G28" s="235"/>
    </row>
    <row r="29" spans="1:7" ht="18" customHeight="1">
      <c r="A29" s="234">
        <v>19</v>
      </c>
      <c r="B29" s="231" t="s">
        <v>2699</v>
      </c>
      <c r="C29" s="232" t="s">
        <v>319</v>
      </c>
      <c r="D29" s="233" t="s">
        <v>91</v>
      </c>
      <c r="E29" s="74">
        <v>90</v>
      </c>
      <c r="F29" s="301" t="str">
        <f t="shared" si="0"/>
        <v>Xuất sắc</v>
      </c>
      <c r="G29" s="235"/>
    </row>
    <row r="30" spans="1:7" ht="18" customHeight="1">
      <c r="A30" s="234">
        <v>20</v>
      </c>
      <c r="B30" s="231" t="s">
        <v>2700</v>
      </c>
      <c r="C30" s="232" t="s">
        <v>2701</v>
      </c>
      <c r="D30" s="233" t="s">
        <v>2702</v>
      </c>
      <c r="E30" s="74">
        <v>80</v>
      </c>
      <c r="F30" s="301" t="str">
        <f t="shared" si="0"/>
        <v>Tốt</v>
      </c>
      <c r="G30" s="235"/>
    </row>
    <row r="31" spans="1:7" ht="18" customHeight="1">
      <c r="A31" s="234">
        <v>21</v>
      </c>
      <c r="B31" s="231" t="s">
        <v>2703</v>
      </c>
      <c r="C31" s="232" t="s">
        <v>1199</v>
      </c>
      <c r="D31" s="233" t="s">
        <v>56</v>
      </c>
      <c r="E31" s="74">
        <v>85</v>
      </c>
      <c r="F31" s="301" t="str">
        <f t="shared" si="0"/>
        <v>Tốt</v>
      </c>
      <c r="G31" s="235"/>
    </row>
    <row r="32" spans="1:7" ht="18" customHeight="1">
      <c r="A32" s="234">
        <v>22</v>
      </c>
      <c r="B32" s="231" t="s">
        <v>2704</v>
      </c>
      <c r="C32" s="232" t="s">
        <v>142</v>
      </c>
      <c r="D32" s="233" t="s">
        <v>99</v>
      </c>
      <c r="E32" s="74">
        <v>85</v>
      </c>
      <c r="F32" s="301" t="str">
        <f t="shared" si="0"/>
        <v>Tốt</v>
      </c>
      <c r="G32" s="235"/>
    </row>
    <row r="33" spans="1:7" ht="18" customHeight="1">
      <c r="A33" s="234">
        <v>23</v>
      </c>
      <c r="B33" s="231" t="s">
        <v>2705</v>
      </c>
      <c r="C33" s="232" t="s">
        <v>695</v>
      </c>
      <c r="D33" s="233" t="s">
        <v>102</v>
      </c>
      <c r="E33" s="74">
        <v>85</v>
      </c>
      <c r="F33" s="301" t="str">
        <f t="shared" si="0"/>
        <v>Tốt</v>
      </c>
      <c r="G33" s="235"/>
    </row>
    <row r="34" spans="1:7" ht="18" customHeight="1">
      <c r="A34" s="234">
        <v>24</v>
      </c>
      <c r="B34" s="231" t="s">
        <v>2706</v>
      </c>
      <c r="C34" s="232" t="s">
        <v>2310</v>
      </c>
      <c r="D34" s="233" t="s">
        <v>2707</v>
      </c>
      <c r="E34" s="74">
        <v>90</v>
      </c>
      <c r="F34" s="301" t="str">
        <f t="shared" si="0"/>
        <v>Xuất sắc</v>
      </c>
      <c r="G34" s="235"/>
    </row>
    <row r="35" spans="1:7" ht="18" customHeight="1">
      <c r="A35" s="234">
        <v>25</v>
      </c>
      <c r="B35" s="231" t="s">
        <v>2708</v>
      </c>
      <c r="C35" s="232" t="s">
        <v>2709</v>
      </c>
      <c r="D35" s="233" t="s">
        <v>38</v>
      </c>
      <c r="E35" s="74">
        <v>85</v>
      </c>
      <c r="F35" s="301" t="str">
        <f t="shared" si="0"/>
        <v>Tốt</v>
      </c>
      <c r="G35" s="235"/>
    </row>
    <row r="36" spans="1:7" ht="18" customHeight="1">
      <c r="A36" s="234">
        <v>26</v>
      </c>
      <c r="B36" s="231" t="s">
        <v>2710</v>
      </c>
      <c r="C36" s="232" t="s">
        <v>70</v>
      </c>
      <c r="D36" s="233" t="s">
        <v>38</v>
      </c>
      <c r="E36" s="74">
        <v>95</v>
      </c>
      <c r="F36" s="301" t="str">
        <f t="shared" si="0"/>
        <v>Xuất sắc</v>
      </c>
      <c r="G36" s="235"/>
    </row>
    <row r="37" spans="1:7" ht="18" customHeight="1">
      <c r="A37" s="234">
        <v>27</v>
      </c>
      <c r="B37" s="231" t="s">
        <v>2711</v>
      </c>
      <c r="C37" s="232" t="s">
        <v>482</v>
      </c>
      <c r="D37" s="233" t="s">
        <v>2712</v>
      </c>
      <c r="E37" s="74">
        <v>95</v>
      </c>
      <c r="F37" s="301" t="str">
        <f t="shared" si="0"/>
        <v>Xuất sắc</v>
      </c>
      <c r="G37" s="235"/>
    </row>
    <row r="38" spans="1:7" ht="18" customHeight="1">
      <c r="A38" s="234">
        <v>28</v>
      </c>
      <c r="B38" s="231" t="s">
        <v>2713</v>
      </c>
      <c r="C38" s="232" t="s">
        <v>94</v>
      </c>
      <c r="D38" s="233" t="s">
        <v>2714</v>
      </c>
      <c r="E38" s="74">
        <v>65</v>
      </c>
      <c r="F38" s="301" t="s">
        <v>9</v>
      </c>
      <c r="G38" s="235"/>
    </row>
    <row r="39" spans="1:7" ht="18" customHeight="1">
      <c r="A39" s="234">
        <v>29</v>
      </c>
      <c r="B39" s="231" t="s">
        <v>2715</v>
      </c>
      <c r="C39" s="232" t="s">
        <v>22</v>
      </c>
      <c r="D39" s="233" t="s">
        <v>169</v>
      </c>
      <c r="E39" s="74">
        <v>95</v>
      </c>
      <c r="F39" s="301" t="str">
        <f t="shared" si="0"/>
        <v>Xuất sắc</v>
      </c>
      <c r="G39" s="235"/>
    </row>
    <row r="40" spans="1:7" ht="18" customHeight="1">
      <c r="A40" s="234">
        <v>30</v>
      </c>
      <c r="B40" s="231" t="s">
        <v>2716</v>
      </c>
      <c r="C40" s="232" t="s">
        <v>1533</v>
      </c>
      <c r="D40" s="233" t="s">
        <v>184</v>
      </c>
      <c r="E40" s="74">
        <v>85</v>
      </c>
      <c r="F40" s="301" t="str">
        <f t="shared" si="0"/>
        <v>Tốt</v>
      </c>
      <c r="G40" s="235"/>
    </row>
    <row r="41" spans="1:7" ht="18" customHeight="1">
      <c r="A41" s="234">
        <v>31</v>
      </c>
      <c r="B41" s="231" t="s">
        <v>2717</v>
      </c>
      <c r="C41" s="232" t="s">
        <v>2718</v>
      </c>
      <c r="D41" s="233" t="s">
        <v>616</v>
      </c>
      <c r="E41" s="74">
        <v>85</v>
      </c>
      <c r="F41" s="301" t="str">
        <f t="shared" si="0"/>
        <v>Tốt</v>
      </c>
      <c r="G41" s="235"/>
    </row>
    <row r="42" spans="1:7" ht="18" customHeight="1">
      <c r="A42" s="234">
        <v>32</v>
      </c>
      <c r="B42" s="231" t="s">
        <v>2719</v>
      </c>
      <c r="C42" s="232" t="s">
        <v>371</v>
      </c>
      <c r="D42" s="233" t="s">
        <v>716</v>
      </c>
      <c r="E42" s="74">
        <v>95</v>
      </c>
      <c r="F42" s="301" t="str">
        <f t="shared" si="0"/>
        <v>Xuất sắc</v>
      </c>
      <c r="G42" s="235"/>
    </row>
    <row r="43" spans="1:7" ht="18" customHeight="1">
      <c r="A43" s="235">
        <v>33</v>
      </c>
      <c r="B43" s="271" t="s">
        <v>2720</v>
      </c>
      <c r="C43" s="232" t="s">
        <v>2721</v>
      </c>
      <c r="D43" s="233" t="s">
        <v>138</v>
      </c>
      <c r="E43" s="74">
        <v>85</v>
      </c>
      <c r="F43" s="302" t="str">
        <f t="shared" si="0"/>
        <v>Tốt</v>
      </c>
      <c r="G43" s="235"/>
    </row>
    <row r="44" spans="1:7" ht="18" customHeight="1">
      <c r="A44" s="126"/>
      <c r="B44" s="126"/>
      <c r="C44" s="126"/>
      <c r="D44" s="126"/>
      <c r="E44" s="126"/>
      <c r="F44" s="126"/>
      <c r="G44" s="126"/>
    </row>
    <row r="45" spans="1:7" ht="18" customHeight="1" thickBot="1">
      <c r="A45" s="263" t="s">
        <v>2722</v>
      </c>
      <c r="B45" s="263" t="s">
        <v>2723</v>
      </c>
      <c r="C45" s="264"/>
      <c r="D45" s="264"/>
      <c r="E45" s="264"/>
      <c r="F45" s="264"/>
      <c r="G45" s="264"/>
    </row>
    <row r="46" spans="1:7" ht="18" customHeight="1" thickTop="1">
      <c r="A46" s="265" t="s">
        <v>68</v>
      </c>
      <c r="B46" s="266" t="s">
        <v>0</v>
      </c>
      <c r="C46" s="535" t="s">
        <v>2775</v>
      </c>
      <c r="D46" s="535"/>
      <c r="E46" s="267" t="s">
        <v>2353</v>
      </c>
      <c r="F46" s="265" t="s">
        <v>5</v>
      </c>
      <c r="G46" s="265" t="s">
        <v>4</v>
      </c>
    </row>
    <row r="47" spans="1:7" ht="18" customHeight="1">
      <c r="A47" s="234">
        <v>1</v>
      </c>
      <c r="B47" s="231" t="s">
        <v>2724</v>
      </c>
      <c r="C47" s="272" t="s">
        <v>71</v>
      </c>
      <c r="D47" s="268" t="s">
        <v>23</v>
      </c>
      <c r="E47" s="257">
        <v>70</v>
      </c>
      <c r="F47" s="301" t="str">
        <f>IF(E47&lt;30,"kém",IF(E47&lt;50,"yếu",IF(E47&lt;70,"TB",IF(E47&lt;80,"Khá",IF(E47&lt;90,"Tốt","Xuất sắc")))))</f>
        <v>Khá</v>
      </c>
      <c r="G47" s="234"/>
    </row>
    <row r="48" spans="1:7" ht="18" customHeight="1">
      <c r="A48" s="234">
        <v>2</v>
      </c>
      <c r="B48" s="231" t="s">
        <v>2725</v>
      </c>
      <c r="C48" s="232" t="s">
        <v>2726</v>
      </c>
      <c r="D48" s="233" t="s">
        <v>2727</v>
      </c>
      <c r="E48" s="257">
        <v>75</v>
      </c>
      <c r="F48" s="301" t="str">
        <f aca="true" t="shared" si="1" ref="F48:F78">IF(E48&lt;30,"kém",IF(E48&lt;50,"yếu",IF(E48&lt;70,"TB",IF(E48&lt;80,"Khá",IF(E48&lt;90,"Tốt","Xuất sắc")))))</f>
        <v>Khá</v>
      </c>
      <c r="G48" s="235"/>
    </row>
    <row r="49" spans="1:7" ht="18" customHeight="1">
      <c r="A49" s="234">
        <v>3</v>
      </c>
      <c r="B49" s="231" t="s">
        <v>2728</v>
      </c>
      <c r="C49" s="232" t="s">
        <v>2729</v>
      </c>
      <c r="D49" s="233" t="s">
        <v>76</v>
      </c>
      <c r="E49" s="257">
        <v>89</v>
      </c>
      <c r="F49" s="301" t="str">
        <f t="shared" si="1"/>
        <v>Tốt</v>
      </c>
      <c r="G49" s="235"/>
    </row>
    <row r="50" spans="1:7" ht="18" customHeight="1">
      <c r="A50" s="234">
        <v>4</v>
      </c>
      <c r="B50" s="231" t="s">
        <v>2730</v>
      </c>
      <c r="C50" s="232" t="s">
        <v>2731</v>
      </c>
      <c r="D50" s="233" t="s">
        <v>78</v>
      </c>
      <c r="E50" s="257">
        <v>93</v>
      </c>
      <c r="F50" s="301" t="str">
        <f t="shared" si="1"/>
        <v>Xuất sắc</v>
      </c>
      <c r="G50" s="235"/>
    </row>
    <row r="51" spans="1:7" ht="18" customHeight="1">
      <c r="A51" s="234">
        <v>5</v>
      </c>
      <c r="B51" s="231" t="s">
        <v>2732</v>
      </c>
      <c r="C51" s="232" t="s">
        <v>20</v>
      </c>
      <c r="D51" s="233" t="s">
        <v>79</v>
      </c>
      <c r="E51" s="257">
        <v>96</v>
      </c>
      <c r="F51" s="301" t="str">
        <f t="shared" si="1"/>
        <v>Xuất sắc</v>
      </c>
      <c r="G51" s="235"/>
    </row>
    <row r="52" spans="1:7" ht="18" customHeight="1">
      <c r="A52" s="234">
        <v>6</v>
      </c>
      <c r="B52" s="231" t="s">
        <v>2733</v>
      </c>
      <c r="C52" s="232" t="s">
        <v>19</v>
      </c>
      <c r="D52" s="233" t="s">
        <v>24</v>
      </c>
      <c r="E52" s="257">
        <v>85</v>
      </c>
      <c r="F52" s="301" t="str">
        <f t="shared" si="1"/>
        <v>Tốt</v>
      </c>
      <c r="G52" s="235"/>
    </row>
    <row r="53" spans="1:7" ht="18" customHeight="1">
      <c r="A53" s="234">
        <v>7</v>
      </c>
      <c r="B53" s="231" t="s">
        <v>2734</v>
      </c>
      <c r="C53" s="232" t="s">
        <v>2176</v>
      </c>
      <c r="D53" s="233" t="s">
        <v>84</v>
      </c>
      <c r="E53" s="257">
        <v>85</v>
      </c>
      <c r="F53" s="301" t="str">
        <f t="shared" si="1"/>
        <v>Tốt</v>
      </c>
      <c r="G53" s="235"/>
    </row>
    <row r="54" spans="1:7" ht="18" customHeight="1">
      <c r="A54" s="234">
        <v>8</v>
      </c>
      <c r="B54" s="231" t="s">
        <v>2735</v>
      </c>
      <c r="C54" s="232" t="s">
        <v>2736</v>
      </c>
      <c r="D54" s="233" t="s">
        <v>25</v>
      </c>
      <c r="E54" s="257">
        <v>79</v>
      </c>
      <c r="F54" s="301" t="str">
        <f t="shared" si="1"/>
        <v>Khá</v>
      </c>
      <c r="G54" s="235"/>
    </row>
    <row r="55" spans="1:7" ht="18" customHeight="1">
      <c r="A55" s="234">
        <v>9</v>
      </c>
      <c r="B55" s="231" t="s">
        <v>2737</v>
      </c>
      <c r="C55" s="232" t="s">
        <v>2738</v>
      </c>
      <c r="D55" s="233" t="s">
        <v>1846</v>
      </c>
      <c r="E55" s="257">
        <v>84</v>
      </c>
      <c r="F55" s="301" t="str">
        <f t="shared" si="1"/>
        <v>Tốt</v>
      </c>
      <c r="G55" s="235"/>
    </row>
    <row r="56" spans="1:7" ht="18" customHeight="1">
      <c r="A56" s="234">
        <v>10</v>
      </c>
      <c r="B56" s="231" t="s">
        <v>2739</v>
      </c>
      <c r="C56" s="232" t="s">
        <v>154</v>
      </c>
      <c r="D56" s="233" t="s">
        <v>86</v>
      </c>
      <c r="E56" s="257">
        <v>85</v>
      </c>
      <c r="F56" s="301" t="str">
        <f t="shared" si="1"/>
        <v>Tốt</v>
      </c>
      <c r="G56" s="235"/>
    </row>
    <row r="57" spans="1:7" ht="18" customHeight="1">
      <c r="A57" s="234">
        <v>11</v>
      </c>
      <c r="B57" s="231" t="s">
        <v>2740</v>
      </c>
      <c r="C57" s="232" t="s">
        <v>87</v>
      </c>
      <c r="D57" s="233" t="s">
        <v>26</v>
      </c>
      <c r="E57" s="257">
        <v>85</v>
      </c>
      <c r="F57" s="301" t="str">
        <f t="shared" si="1"/>
        <v>Tốt</v>
      </c>
      <c r="G57" s="235"/>
    </row>
    <row r="58" spans="1:7" ht="18" customHeight="1">
      <c r="A58" s="234">
        <v>12</v>
      </c>
      <c r="B58" s="231" t="s">
        <v>2741</v>
      </c>
      <c r="C58" s="232" t="s">
        <v>156</v>
      </c>
      <c r="D58" s="233" t="s">
        <v>93</v>
      </c>
      <c r="E58" s="257">
        <v>83</v>
      </c>
      <c r="F58" s="301" t="str">
        <f t="shared" si="1"/>
        <v>Tốt</v>
      </c>
      <c r="G58" s="235"/>
    </row>
    <row r="59" spans="1:7" ht="18" customHeight="1">
      <c r="A59" s="234">
        <v>13</v>
      </c>
      <c r="B59" s="231" t="s">
        <v>2742</v>
      </c>
      <c r="C59" s="232" t="s">
        <v>2743</v>
      </c>
      <c r="D59" s="233" t="s">
        <v>95</v>
      </c>
      <c r="E59" s="257">
        <v>83</v>
      </c>
      <c r="F59" s="301" t="str">
        <f t="shared" si="1"/>
        <v>Tốt</v>
      </c>
      <c r="G59" s="235"/>
    </row>
    <row r="60" spans="1:7" ht="18" customHeight="1">
      <c r="A60" s="234">
        <v>14</v>
      </c>
      <c r="B60" s="231" t="s">
        <v>2744</v>
      </c>
      <c r="C60" s="232" t="s">
        <v>281</v>
      </c>
      <c r="D60" s="233" t="s">
        <v>1546</v>
      </c>
      <c r="E60" s="257">
        <v>76</v>
      </c>
      <c r="F60" s="301" t="str">
        <f t="shared" si="1"/>
        <v>Khá</v>
      </c>
      <c r="G60" s="235"/>
    </row>
    <row r="61" spans="1:7" ht="18" customHeight="1">
      <c r="A61" s="234">
        <v>15</v>
      </c>
      <c r="B61" s="231" t="s">
        <v>2745</v>
      </c>
      <c r="C61" s="232" t="s">
        <v>1666</v>
      </c>
      <c r="D61" s="233" t="s">
        <v>600</v>
      </c>
      <c r="E61" s="257">
        <v>91</v>
      </c>
      <c r="F61" s="301" t="str">
        <f t="shared" si="1"/>
        <v>Xuất sắc</v>
      </c>
      <c r="G61" s="235"/>
    </row>
    <row r="62" spans="1:7" ht="18" customHeight="1">
      <c r="A62" s="234">
        <v>16</v>
      </c>
      <c r="B62" s="231" t="s">
        <v>2746</v>
      </c>
      <c r="C62" s="232" t="s">
        <v>2747</v>
      </c>
      <c r="D62" s="233" t="s">
        <v>2281</v>
      </c>
      <c r="E62" s="257">
        <v>85</v>
      </c>
      <c r="F62" s="301" t="str">
        <f t="shared" si="1"/>
        <v>Tốt</v>
      </c>
      <c r="G62" s="235"/>
    </row>
    <row r="63" spans="1:7" ht="18" customHeight="1">
      <c r="A63" s="234">
        <v>17</v>
      </c>
      <c r="B63" s="231" t="s">
        <v>2748</v>
      </c>
      <c r="C63" s="232" t="s">
        <v>570</v>
      </c>
      <c r="D63" s="233" t="s">
        <v>2281</v>
      </c>
      <c r="E63" s="257">
        <v>82</v>
      </c>
      <c r="F63" s="301" t="str">
        <f t="shared" si="1"/>
        <v>Tốt</v>
      </c>
      <c r="G63" s="235"/>
    </row>
    <row r="64" spans="1:7" ht="18" customHeight="1">
      <c r="A64" s="234">
        <v>18</v>
      </c>
      <c r="B64" s="231" t="s">
        <v>2749</v>
      </c>
      <c r="C64" s="232" t="s">
        <v>2750</v>
      </c>
      <c r="D64" s="233" t="s">
        <v>101</v>
      </c>
      <c r="E64" s="257">
        <v>0</v>
      </c>
      <c r="F64" s="301" t="s">
        <v>206</v>
      </c>
      <c r="G64" s="235"/>
    </row>
    <row r="65" spans="1:7" ht="18" customHeight="1">
      <c r="A65" s="234">
        <v>19</v>
      </c>
      <c r="B65" s="231" t="s">
        <v>2751</v>
      </c>
      <c r="C65" s="232" t="s">
        <v>2752</v>
      </c>
      <c r="D65" s="233" t="s">
        <v>102</v>
      </c>
      <c r="E65" s="257">
        <v>91</v>
      </c>
      <c r="F65" s="301" t="str">
        <f t="shared" si="1"/>
        <v>Xuất sắc</v>
      </c>
      <c r="G65" s="235"/>
    </row>
    <row r="66" spans="1:7" ht="18" customHeight="1">
      <c r="A66" s="234">
        <v>20</v>
      </c>
      <c r="B66" s="231" t="s">
        <v>2753</v>
      </c>
      <c r="C66" s="232" t="s">
        <v>2754</v>
      </c>
      <c r="D66" s="233" t="s">
        <v>204</v>
      </c>
      <c r="E66" s="257">
        <v>95</v>
      </c>
      <c r="F66" s="301" t="str">
        <f t="shared" si="1"/>
        <v>Xuất sắc</v>
      </c>
      <c r="G66" s="235"/>
    </row>
    <row r="67" spans="1:7" ht="18" customHeight="1">
      <c r="A67" s="234">
        <v>21</v>
      </c>
      <c r="B67" s="231" t="s">
        <v>2755</v>
      </c>
      <c r="C67" s="232" t="s">
        <v>2756</v>
      </c>
      <c r="D67" s="233" t="s">
        <v>1084</v>
      </c>
      <c r="E67" s="257">
        <v>0</v>
      </c>
      <c r="F67" s="301" t="s">
        <v>206</v>
      </c>
      <c r="G67" s="235"/>
    </row>
    <row r="68" spans="1:7" ht="18" customHeight="1">
      <c r="A68" s="234">
        <v>22</v>
      </c>
      <c r="B68" s="231" t="s">
        <v>2757</v>
      </c>
      <c r="C68" s="232" t="s">
        <v>37</v>
      </c>
      <c r="D68" s="233" t="s">
        <v>38</v>
      </c>
      <c r="E68" s="257">
        <v>94</v>
      </c>
      <c r="F68" s="301" t="str">
        <f t="shared" si="1"/>
        <v>Xuất sắc</v>
      </c>
      <c r="G68" s="235"/>
    </row>
    <row r="69" spans="1:7" ht="18" customHeight="1">
      <c r="A69" s="234">
        <v>23</v>
      </c>
      <c r="B69" s="231" t="s">
        <v>2758</v>
      </c>
      <c r="C69" s="232" t="s">
        <v>482</v>
      </c>
      <c r="D69" s="233" t="s">
        <v>170</v>
      </c>
      <c r="E69" s="257">
        <v>81</v>
      </c>
      <c r="F69" s="301" t="str">
        <f t="shared" si="1"/>
        <v>Tốt</v>
      </c>
      <c r="G69" s="235"/>
    </row>
    <row r="70" spans="1:7" ht="18" customHeight="1">
      <c r="A70" s="234">
        <v>24</v>
      </c>
      <c r="B70" s="231" t="s">
        <v>2759</v>
      </c>
      <c r="C70" s="232" t="s">
        <v>2760</v>
      </c>
      <c r="D70" s="233" t="s">
        <v>170</v>
      </c>
      <c r="E70" s="257">
        <v>94</v>
      </c>
      <c r="F70" s="301" t="str">
        <f t="shared" si="1"/>
        <v>Xuất sắc</v>
      </c>
      <c r="G70" s="235"/>
    </row>
    <row r="71" spans="1:7" ht="18" customHeight="1">
      <c r="A71" s="234">
        <v>25</v>
      </c>
      <c r="B71" s="231" t="s">
        <v>2761</v>
      </c>
      <c r="C71" s="232" t="s">
        <v>2762</v>
      </c>
      <c r="D71" s="233" t="s">
        <v>28</v>
      </c>
      <c r="E71" s="257">
        <v>81</v>
      </c>
      <c r="F71" s="301" t="str">
        <f t="shared" si="1"/>
        <v>Tốt</v>
      </c>
      <c r="G71" s="235"/>
    </row>
    <row r="72" spans="1:7" ht="18" customHeight="1">
      <c r="A72" s="234">
        <v>26</v>
      </c>
      <c r="B72" s="231" t="s">
        <v>2763</v>
      </c>
      <c r="C72" s="232" t="s">
        <v>2764</v>
      </c>
      <c r="D72" s="233" t="s">
        <v>28</v>
      </c>
      <c r="E72" s="257">
        <v>87</v>
      </c>
      <c r="F72" s="301" t="str">
        <f t="shared" si="1"/>
        <v>Tốt</v>
      </c>
      <c r="G72" s="235"/>
    </row>
    <row r="73" spans="1:7" ht="18" customHeight="1">
      <c r="A73" s="234">
        <v>27</v>
      </c>
      <c r="B73" s="231" t="s">
        <v>2765</v>
      </c>
      <c r="C73" s="232" t="s">
        <v>198</v>
      </c>
      <c r="D73" s="233" t="s">
        <v>28</v>
      </c>
      <c r="E73" s="257">
        <v>0</v>
      </c>
      <c r="F73" s="301" t="s">
        <v>206</v>
      </c>
      <c r="G73" s="235"/>
    </row>
    <row r="74" spans="1:7" ht="18" customHeight="1">
      <c r="A74" s="234">
        <v>28</v>
      </c>
      <c r="B74" s="231" t="s">
        <v>2766</v>
      </c>
      <c r="C74" s="232" t="s">
        <v>2767</v>
      </c>
      <c r="D74" s="233" t="s">
        <v>453</v>
      </c>
      <c r="E74" s="257">
        <v>91</v>
      </c>
      <c r="F74" s="301" t="str">
        <f t="shared" si="1"/>
        <v>Xuất sắc</v>
      </c>
      <c r="G74" s="235"/>
    </row>
    <row r="75" spans="1:7" ht="18" customHeight="1">
      <c r="A75" s="234">
        <v>29</v>
      </c>
      <c r="B75" s="231" t="s">
        <v>2768</v>
      </c>
      <c r="C75" s="232" t="s">
        <v>75</v>
      </c>
      <c r="D75" s="233" t="s">
        <v>138</v>
      </c>
      <c r="E75" s="257">
        <v>91</v>
      </c>
      <c r="F75" s="301" t="str">
        <f t="shared" si="1"/>
        <v>Xuất sắc</v>
      </c>
      <c r="G75" s="235"/>
    </row>
    <row r="76" spans="1:7" ht="18" customHeight="1">
      <c r="A76" s="234">
        <v>30</v>
      </c>
      <c r="B76" s="231" t="s">
        <v>2769</v>
      </c>
      <c r="C76" s="232" t="s">
        <v>2770</v>
      </c>
      <c r="D76" s="233" t="s">
        <v>141</v>
      </c>
      <c r="E76" s="257">
        <v>88</v>
      </c>
      <c r="F76" s="301" t="str">
        <f t="shared" si="1"/>
        <v>Tốt</v>
      </c>
      <c r="G76" s="235"/>
    </row>
    <row r="77" spans="1:7" ht="18" customHeight="1">
      <c r="A77" s="234">
        <v>31</v>
      </c>
      <c r="B77" s="231" t="s">
        <v>2771</v>
      </c>
      <c r="C77" s="232" t="s">
        <v>227</v>
      </c>
      <c r="D77" s="233" t="s">
        <v>2298</v>
      </c>
      <c r="E77" s="257">
        <v>94</v>
      </c>
      <c r="F77" s="301" t="str">
        <f t="shared" si="1"/>
        <v>Xuất sắc</v>
      </c>
      <c r="G77" s="235"/>
    </row>
    <row r="78" spans="1:7" ht="18" customHeight="1">
      <c r="A78" s="235">
        <v>32</v>
      </c>
      <c r="B78" s="271" t="s">
        <v>2772</v>
      </c>
      <c r="C78" s="232" t="s">
        <v>2773</v>
      </c>
      <c r="D78" s="233" t="s">
        <v>210</v>
      </c>
      <c r="E78" s="257">
        <v>70</v>
      </c>
      <c r="F78" s="303" t="str">
        <f t="shared" si="1"/>
        <v>Khá</v>
      </c>
      <c r="G78" s="235"/>
    </row>
    <row r="79" spans="1:7" ht="18" customHeight="1">
      <c r="A79" s="126"/>
      <c r="B79" s="126"/>
      <c r="C79" s="126"/>
      <c r="D79" s="126"/>
      <c r="E79" s="126"/>
      <c r="F79" s="126"/>
      <c r="G79" s="126"/>
    </row>
    <row r="80" spans="1:7" ht="18" customHeight="1" thickBot="1">
      <c r="A80" s="263" t="s">
        <v>2774</v>
      </c>
      <c r="B80" s="264"/>
      <c r="C80" s="264"/>
      <c r="D80" s="264"/>
      <c r="E80" s="264"/>
      <c r="F80" s="264"/>
      <c r="G80" s="264"/>
    </row>
    <row r="81" spans="1:7" ht="18" customHeight="1" thickTop="1">
      <c r="A81" s="266" t="s">
        <v>68</v>
      </c>
      <c r="B81" s="273" t="s">
        <v>0</v>
      </c>
      <c r="C81" s="536" t="s">
        <v>2775</v>
      </c>
      <c r="D81" s="536"/>
      <c r="E81" s="267" t="s">
        <v>2353</v>
      </c>
      <c r="F81" s="266" t="s">
        <v>5</v>
      </c>
      <c r="G81" s="237" t="s">
        <v>4</v>
      </c>
    </row>
    <row r="82" spans="1:7" ht="18" customHeight="1">
      <c r="A82" s="235" t="s">
        <v>311</v>
      </c>
      <c r="B82" s="235" t="s">
        <v>2776</v>
      </c>
      <c r="C82" s="235" t="s">
        <v>1000</v>
      </c>
      <c r="D82" s="235" t="s">
        <v>23</v>
      </c>
      <c r="E82" s="74">
        <v>80</v>
      </c>
      <c r="F82" s="302" t="str">
        <f>IF(E82&lt;30,"kém",IF(E82&lt;50,"yếu",IF(E82&lt;70,"TB",IF(E82&lt;80,"Khá",IF(E82&lt;90,"Tốt","Xuất sắc")))))</f>
        <v>Tốt</v>
      </c>
      <c r="G82" s="274"/>
    </row>
    <row r="83" spans="1:7" ht="18" customHeight="1">
      <c r="A83" s="235" t="s">
        <v>314</v>
      </c>
      <c r="B83" s="235" t="s">
        <v>2777</v>
      </c>
      <c r="C83" s="235" t="s">
        <v>2778</v>
      </c>
      <c r="D83" s="235" t="s">
        <v>23</v>
      </c>
      <c r="E83" s="74">
        <v>80</v>
      </c>
      <c r="F83" s="302" t="str">
        <f aca="true" t="shared" si="2" ref="F83:F96">IF(E83&lt;30,"kém",IF(E83&lt;50,"yếu",IF(E83&lt;70,"TB",IF(E83&lt;80,"Khá",IF(E83&lt;90,"Tốt","Xuất sắc")))))</f>
        <v>Tốt</v>
      </c>
      <c r="G83" s="274"/>
    </row>
    <row r="84" spans="1:7" ht="18" customHeight="1">
      <c r="A84" s="235" t="s">
        <v>317</v>
      </c>
      <c r="B84" s="235" t="s">
        <v>2779</v>
      </c>
      <c r="C84" s="235" t="s">
        <v>319</v>
      </c>
      <c r="D84" s="235" t="s">
        <v>23</v>
      </c>
      <c r="E84" s="74">
        <v>0</v>
      </c>
      <c r="F84" s="302" t="s">
        <v>206</v>
      </c>
      <c r="G84" s="106"/>
    </row>
    <row r="85" spans="1:7" ht="18" customHeight="1">
      <c r="A85" s="235" t="s">
        <v>320</v>
      </c>
      <c r="B85" s="235" t="s">
        <v>2780</v>
      </c>
      <c r="C85" s="235" t="s">
        <v>2781</v>
      </c>
      <c r="D85" s="235" t="s">
        <v>23</v>
      </c>
      <c r="E85" s="74">
        <v>75</v>
      </c>
      <c r="F85" s="302" t="str">
        <f t="shared" si="2"/>
        <v>Khá</v>
      </c>
      <c r="G85" s="106"/>
    </row>
    <row r="86" spans="1:7" ht="18" customHeight="1">
      <c r="A86" s="235" t="s">
        <v>323</v>
      </c>
      <c r="B86" s="235" t="s">
        <v>2782</v>
      </c>
      <c r="C86" s="235" t="s">
        <v>112</v>
      </c>
      <c r="D86" s="235" t="s">
        <v>23</v>
      </c>
      <c r="E86" s="74">
        <v>0</v>
      </c>
      <c r="F86" s="302" t="s">
        <v>206</v>
      </c>
      <c r="G86" s="106"/>
    </row>
    <row r="87" spans="1:7" ht="18" customHeight="1">
      <c r="A87" s="235" t="s">
        <v>326</v>
      </c>
      <c r="B87" s="235" t="s">
        <v>2783</v>
      </c>
      <c r="C87" s="235" t="s">
        <v>2784</v>
      </c>
      <c r="D87" s="235" t="s">
        <v>23</v>
      </c>
      <c r="E87" s="74">
        <v>50</v>
      </c>
      <c r="F87" s="302" t="s">
        <v>9</v>
      </c>
      <c r="G87" s="106"/>
    </row>
    <row r="88" spans="1:7" ht="18" customHeight="1">
      <c r="A88" s="235" t="s">
        <v>330</v>
      </c>
      <c r="B88" s="235" t="s">
        <v>2785</v>
      </c>
      <c r="C88" s="235" t="s">
        <v>57</v>
      </c>
      <c r="D88" s="235" t="s">
        <v>149</v>
      </c>
      <c r="E88" s="74">
        <v>80</v>
      </c>
      <c r="F88" s="302" t="str">
        <f t="shared" si="2"/>
        <v>Tốt</v>
      </c>
      <c r="G88" s="106"/>
    </row>
    <row r="89" spans="1:7" ht="18" customHeight="1">
      <c r="A89" s="235" t="s">
        <v>334</v>
      </c>
      <c r="B89" s="235" t="s">
        <v>2786</v>
      </c>
      <c r="C89" s="235" t="s">
        <v>2787</v>
      </c>
      <c r="D89" s="235" t="s">
        <v>115</v>
      </c>
      <c r="E89" s="74">
        <v>80</v>
      </c>
      <c r="F89" s="302" t="str">
        <f t="shared" si="2"/>
        <v>Tốt</v>
      </c>
      <c r="G89" s="106"/>
    </row>
    <row r="90" spans="1:7" ht="18" customHeight="1">
      <c r="A90" s="235" t="s">
        <v>337</v>
      </c>
      <c r="B90" s="235" t="s">
        <v>2788</v>
      </c>
      <c r="C90" s="235" t="s">
        <v>2789</v>
      </c>
      <c r="D90" s="235" t="s">
        <v>117</v>
      </c>
      <c r="E90" s="74">
        <v>80</v>
      </c>
      <c r="F90" s="302" t="str">
        <f t="shared" si="2"/>
        <v>Tốt</v>
      </c>
      <c r="G90" s="106"/>
    </row>
    <row r="91" spans="1:7" ht="18" customHeight="1">
      <c r="A91" s="235" t="s">
        <v>339</v>
      </c>
      <c r="B91" s="235" t="s">
        <v>2790</v>
      </c>
      <c r="C91" s="235" t="s">
        <v>19</v>
      </c>
      <c r="D91" s="235" t="s">
        <v>2791</v>
      </c>
      <c r="E91" s="74">
        <v>94</v>
      </c>
      <c r="F91" s="302" t="str">
        <f t="shared" si="2"/>
        <v>Xuất sắc</v>
      </c>
      <c r="G91" s="106"/>
    </row>
    <row r="92" spans="1:7" ht="18" customHeight="1">
      <c r="A92" s="235" t="s">
        <v>342</v>
      </c>
      <c r="B92" s="235" t="s">
        <v>2792</v>
      </c>
      <c r="C92" s="235" t="s">
        <v>2793</v>
      </c>
      <c r="D92" s="235" t="s">
        <v>350</v>
      </c>
      <c r="E92" s="74">
        <v>80</v>
      </c>
      <c r="F92" s="302" t="str">
        <f t="shared" si="2"/>
        <v>Tốt</v>
      </c>
      <c r="G92" s="106"/>
    </row>
    <row r="93" spans="1:7" ht="18" customHeight="1">
      <c r="A93" s="235" t="s">
        <v>345</v>
      </c>
      <c r="B93" s="235" t="s">
        <v>2794</v>
      </c>
      <c r="C93" s="235" t="s">
        <v>126</v>
      </c>
      <c r="D93" s="235" t="s">
        <v>81</v>
      </c>
      <c r="E93" s="74">
        <v>94</v>
      </c>
      <c r="F93" s="302" t="str">
        <f t="shared" si="2"/>
        <v>Xuất sắc</v>
      </c>
      <c r="G93" s="106"/>
    </row>
    <row r="94" spans="1:7" ht="18" customHeight="1">
      <c r="A94" s="235" t="s">
        <v>348</v>
      </c>
      <c r="B94" s="235" t="s">
        <v>2795</v>
      </c>
      <c r="C94" s="235" t="s">
        <v>20</v>
      </c>
      <c r="D94" s="235" t="s">
        <v>24</v>
      </c>
      <c r="E94" s="74">
        <v>94</v>
      </c>
      <c r="F94" s="302" t="str">
        <f t="shared" si="2"/>
        <v>Xuất sắc</v>
      </c>
      <c r="G94" s="106"/>
    </row>
    <row r="95" spans="1:7" ht="18" customHeight="1">
      <c r="A95" s="235" t="s">
        <v>351</v>
      </c>
      <c r="B95" s="235" t="s">
        <v>2796</v>
      </c>
      <c r="C95" s="235" t="s">
        <v>2797</v>
      </c>
      <c r="D95" s="235" t="s">
        <v>125</v>
      </c>
      <c r="E95" s="74">
        <v>0</v>
      </c>
      <c r="F95" s="302" t="s">
        <v>206</v>
      </c>
      <c r="G95" s="106"/>
    </row>
    <row r="96" spans="1:7" ht="18" customHeight="1">
      <c r="A96" s="235" t="s">
        <v>353</v>
      </c>
      <c r="B96" s="235" t="s">
        <v>2798</v>
      </c>
      <c r="C96" s="235" t="s">
        <v>21</v>
      </c>
      <c r="D96" s="235" t="s">
        <v>125</v>
      </c>
      <c r="E96" s="74">
        <v>80</v>
      </c>
      <c r="F96" s="302" t="str">
        <f t="shared" si="2"/>
        <v>Tốt</v>
      </c>
      <c r="G96" s="106"/>
    </row>
    <row r="97" spans="1:7" ht="18" customHeight="1">
      <c r="A97" s="235" t="s">
        <v>356</v>
      </c>
      <c r="B97" s="235" t="s">
        <v>2799</v>
      </c>
      <c r="C97" s="235" t="s">
        <v>19</v>
      </c>
      <c r="D97" s="235" t="s">
        <v>125</v>
      </c>
      <c r="E97" s="74">
        <v>93</v>
      </c>
      <c r="F97" s="302" t="str">
        <f>IF(E97&lt;30,"kém",IF(E97&lt;50,"yếu",IF(E97&lt;70,"TB",IF(E97&lt;80,"Khá",IF(E97&lt;90,"Tốt","Xuất sắc")))))</f>
        <v>Xuất sắc</v>
      </c>
      <c r="G97" s="106"/>
    </row>
    <row r="98" spans="1:7" ht="18" customHeight="1">
      <c r="A98" s="235" t="s">
        <v>358</v>
      </c>
      <c r="B98" s="235" t="s">
        <v>2800</v>
      </c>
      <c r="C98" s="235" t="s">
        <v>45</v>
      </c>
      <c r="D98" s="235" t="s">
        <v>25</v>
      </c>
      <c r="E98" s="74">
        <v>94</v>
      </c>
      <c r="F98" s="302" t="str">
        <f aca="true" t="shared" si="3" ref="F98:F123">IF(E98&lt;30,"kém",IF(E98&lt;50,"yếu",IF(E98&lt;70,"TB",IF(E98&lt;80,"Khá",IF(E98&lt;90,"Tốt","Xuất sắc")))))</f>
        <v>Xuất sắc</v>
      </c>
      <c r="G98" s="106"/>
    </row>
    <row r="99" spans="1:7" ht="18" customHeight="1">
      <c r="A99" s="235" t="s">
        <v>362</v>
      </c>
      <c r="B99" s="235" t="s">
        <v>2801</v>
      </c>
      <c r="C99" s="235" t="s">
        <v>1836</v>
      </c>
      <c r="D99" s="235" t="s">
        <v>86</v>
      </c>
      <c r="E99" s="74">
        <v>95</v>
      </c>
      <c r="F99" s="302" t="str">
        <f t="shared" si="3"/>
        <v>Xuất sắc</v>
      </c>
      <c r="G99" s="106"/>
    </row>
    <row r="100" spans="1:7" ht="18" customHeight="1">
      <c r="A100" s="235" t="s">
        <v>364</v>
      </c>
      <c r="B100" s="235" t="s">
        <v>2802</v>
      </c>
      <c r="C100" s="235" t="s">
        <v>129</v>
      </c>
      <c r="D100" s="235" t="s">
        <v>86</v>
      </c>
      <c r="E100" s="74">
        <v>87</v>
      </c>
      <c r="F100" s="302" t="str">
        <f t="shared" si="3"/>
        <v>Tốt</v>
      </c>
      <c r="G100" s="106"/>
    </row>
    <row r="101" spans="1:7" ht="18" customHeight="1">
      <c r="A101" s="235" t="s">
        <v>367</v>
      </c>
      <c r="B101" s="235" t="s">
        <v>2803</v>
      </c>
      <c r="C101" s="235" t="s">
        <v>2804</v>
      </c>
      <c r="D101" s="235" t="s">
        <v>86</v>
      </c>
      <c r="E101" s="74">
        <v>95</v>
      </c>
      <c r="F101" s="302" t="str">
        <f t="shared" si="3"/>
        <v>Xuất sắc</v>
      </c>
      <c r="G101" s="106"/>
    </row>
    <row r="102" spans="1:7" ht="18" customHeight="1">
      <c r="A102" s="235" t="s">
        <v>369</v>
      </c>
      <c r="B102" s="235" t="s">
        <v>2805</v>
      </c>
      <c r="C102" s="235" t="s">
        <v>2806</v>
      </c>
      <c r="D102" s="235" t="s">
        <v>86</v>
      </c>
      <c r="E102" s="74">
        <v>83</v>
      </c>
      <c r="F102" s="302" t="str">
        <f t="shared" si="3"/>
        <v>Tốt</v>
      </c>
      <c r="G102" s="106"/>
    </row>
    <row r="103" spans="1:7" ht="18" customHeight="1">
      <c r="A103" s="235" t="s">
        <v>372</v>
      </c>
      <c r="B103" s="235" t="s">
        <v>2807</v>
      </c>
      <c r="C103" s="235" t="s">
        <v>2808</v>
      </c>
      <c r="D103" s="235" t="s">
        <v>1643</v>
      </c>
      <c r="E103" s="74">
        <v>80</v>
      </c>
      <c r="F103" s="302" t="str">
        <f t="shared" si="3"/>
        <v>Tốt</v>
      </c>
      <c r="G103" s="106"/>
    </row>
    <row r="104" spans="1:7" ht="18" customHeight="1">
      <c r="A104" s="235" t="s">
        <v>374</v>
      </c>
      <c r="B104" s="235" t="s">
        <v>2809</v>
      </c>
      <c r="C104" s="235" t="s">
        <v>2810</v>
      </c>
      <c r="D104" s="235" t="s">
        <v>2811</v>
      </c>
      <c r="E104" s="74">
        <v>80</v>
      </c>
      <c r="F104" s="302" t="str">
        <f t="shared" si="3"/>
        <v>Tốt</v>
      </c>
      <c r="G104" s="106"/>
    </row>
    <row r="105" spans="1:7" ht="18" customHeight="1">
      <c r="A105" s="235" t="s">
        <v>376</v>
      </c>
      <c r="B105" s="235" t="s">
        <v>2812</v>
      </c>
      <c r="C105" s="235" t="s">
        <v>2813</v>
      </c>
      <c r="D105" s="235" t="s">
        <v>26</v>
      </c>
      <c r="E105" s="74">
        <v>80</v>
      </c>
      <c r="F105" s="302" t="str">
        <f t="shared" si="3"/>
        <v>Tốt</v>
      </c>
      <c r="G105" s="106"/>
    </row>
    <row r="106" spans="1:7" ht="18" customHeight="1">
      <c r="A106" s="235" t="s">
        <v>378</v>
      </c>
      <c r="B106" s="235" t="s">
        <v>2814</v>
      </c>
      <c r="C106" s="235" t="s">
        <v>2815</v>
      </c>
      <c r="D106" s="235" t="s">
        <v>26</v>
      </c>
      <c r="E106" s="74">
        <v>80</v>
      </c>
      <c r="F106" s="302" t="str">
        <f t="shared" si="3"/>
        <v>Tốt</v>
      </c>
      <c r="G106" s="106"/>
    </row>
    <row r="107" spans="1:7" ht="18" customHeight="1">
      <c r="A107" s="235" t="s">
        <v>381</v>
      </c>
      <c r="B107" s="235" t="s">
        <v>2816</v>
      </c>
      <c r="C107" s="235" t="s">
        <v>143</v>
      </c>
      <c r="D107" s="235" t="s">
        <v>26</v>
      </c>
      <c r="E107" s="74">
        <v>85</v>
      </c>
      <c r="F107" s="302" t="str">
        <f t="shared" si="3"/>
        <v>Tốt</v>
      </c>
      <c r="G107" s="106"/>
    </row>
    <row r="108" spans="1:7" ht="18" customHeight="1">
      <c r="A108" s="235" t="s">
        <v>383</v>
      </c>
      <c r="B108" s="235" t="s">
        <v>2817</v>
      </c>
      <c r="C108" s="235" t="s">
        <v>103</v>
      </c>
      <c r="D108" s="235" t="s">
        <v>26</v>
      </c>
      <c r="E108" s="74">
        <v>94</v>
      </c>
      <c r="F108" s="302" t="str">
        <f t="shared" si="3"/>
        <v>Xuất sắc</v>
      </c>
      <c r="G108" s="106"/>
    </row>
    <row r="109" spans="1:7" ht="18" customHeight="1">
      <c r="A109" s="235" t="s">
        <v>386</v>
      </c>
      <c r="B109" s="235" t="s">
        <v>2818</v>
      </c>
      <c r="C109" s="235" t="s">
        <v>2819</v>
      </c>
      <c r="D109" s="235" t="s">
        <v>26</v>
      </c>
      <c r="E109" s="74">
        <v>83</v>
      </c>
      <c r="F109" s="302" t="str">
        <f t="shared" si="3"/>
        <v>Tốt</v>
      </c>
      <c r="G109" s="106"/>
    </row>
    <row r="110" spans="1:7" ht="18" customHeight="1">
      <c r="A110" s="235" t="s">
        <v>389</v>
      </c>
      <c r="B110" s="235" t="s">
        <v>2820</v>
      </c>
      <c r="C110" s="235" t="s">
        <v>163</v>
      </c>
      <c r="D110" s="235" t="s">
        <v>26</v>
      </c>
      <c r="E110" s="74">
        <v>93</v>
      </c>
      <c r="F110" s="302" t="str">
        <f t="shared" si="3"/>
        <v>Xuất sắc</v>
      </c>
      <c r="G110" s="106"/>
    </row>
    <row r="111" spans="1:7" ht="18" customHeight="1">
      <c r="A111" s="235" t="s">
        <v>392</v>
      </c>
      <c r="B111" s="235" t="s">
        <v>2821</v>
      </c>
      <c r="C111" s="235" t="s">
        <v>851</v>
      </c>
      <c r="D111" s="235" t="s">
        <v>26</v>
      </c>
      <c r="E111" s="74">
        <v>83</v>
      </c>
      <c r="F111" s="302" t="str">
        <f t="shared" si="3"/>
        <v>Tốt</v>
      </c>
      <c r="G111" s="106"/>
    </row>
    <row r="112" spans="1:7" ht="18" customHeight="1">
      <c r="A112" s="235" t="s">
        <v>395</v>
      </c>
      <c r="B112" s="235" t="s">
        <v>2822</v>
      </c>
      <c r="C112" s="235" t="s">
        <v>75</v>
      </c>
      <c r="D112" s="235" t="s">
        <v>128</v>
      </c>
      <c r="E112" s="74">
        <v>80</v>
      </c>
      <c r="F112" s="302" t="str">
        <f t="shared" si="3"/>
        <v>Tốt</v>
      </c>
      <c r="G112" s="106"/>
    </row>
    <row r="113" spans="1:7" ht="18" customHeight="1">
      <c r="A113" s="235" t="s">
        <v>398</v>
      </c>
      <c r="B113" s="235" t="s">
        <v>2823</v>
      </c>
      <c r="C113" s="235" t="s">
        <v>22</v>
      </c>
      <c r="D113" s="235" t="s">
        <v>1653</v>
      </c>
      <c r="E113" s="74">
        <v>95</v>
      </c>
      <c r="F113" s="302" t="str">
        <f t="shared" si="3"/>
        <v>Xuất sắc</v>
      </c>
      <c r="G113" s="106"/>
    </row>
    <row r="114" spans="1:7" ht="18" customHeight="1">
      <c r="A114" s="235" t="s">
        <v>400</v>
      </c>
      <c r="B114" s="235" t="s">
        <v>2824</v>
      </c>
      <c r="C114" s="235" t="s">
        <v>2825</v>
      </c>
      <c r="D114" s="235" t="s">
        <v>91</v>
      </c>
      <c r="E114" s="74">
        <v>95</v>
      </c>
      <c r="F114" s="302" t="str">
        <f t="shared" si="3"/>
        <v>Xuất sắc</v>
      </c>
      <c r="G114" s="106"/>
    </row>
    <row r="115" spans="1:7" ht="18" customHeight="1">
      <c r="A115" s="235" t="s">
        <v>402</v>
      </c>
      <c r="B115" s="235" t="s">
        <v>2826</v>
      </c>
      <c r="C115" s="235" t="s">
        <v>29</v>
      </c>
      <c r="D115" s="235" t="s">
        <v>35</v>
      </c>
      <c r="E115" s="74">
        <v>75</v>
      </c>
      <c r="F115" s="302" t="str">
        <f t="shared" si="3"/>
        <v>Khá</v>
      </c>
      <c r="G115" s="106"/>
    </row>
    <row r="116" spans="1:7" ht="18" customHeight="1">
      <c r="A116" s="235" t="s">
        <v>405</v>
      </c>
      <c r="B116" s="235" t="s">
        <v>2827</v>
      </c>
      <c r="C116" s="235" t="s">
        <v>2828</v>
      </c>
      <c r="D116" s="235" t="s">
        <v>36</v>
      </c>
      <c r="E116" s="74">
        <v>80</v>
      </c>
      <c r="F116" s="302" t="str">
        <f t="shared" si="3"/>
        <v>Tốt</v>
      </c>
      <c r="G116" s="106"/>
    </row>
    <row r="117" spans="1:7" ht="18" customHeight="1">
      <c r="A117" s="235" t="s">
        <v>407</v>
      </c>
      <c r="B117" s="235" t="s">
        <v>2829</v>
      </c>
      <c r="C117" s="235" t="s">
        <v>92</v>
      </c>
      <c r="D117" s="235" t="s">
        <v>684</v>
      </c>
      <c r="E117" s="74">
        <v>60</v>
      </c>
      <c r="F117" s="302" t="s">
        <v>9</v>
      </c>
      <c r="G117" s="106" t="s">
        <v>116</v>
      </c>
    </row>
    <row r="118" spans="1:7" ht="18" customHeight="1">
      <c r="A118" s="235" t="s">
        <v>410</v>
      </c>
      <c r="B118" s="235" t="s">
        <v>2830</v>
      </c>
      <c r="C118" s="235" t="s">
        <v>2831</v>
      </c>
      <c r="D118" s="235" t="s">
        <v>2832</v>
      </c>
      <c r="E118" s="74">
        <v>0</v>
      </c>
      <c r="F118" s="302" t="s">
        <v>206</v>
      </c>
      <c r="G118" s="106"/>
    </row>
    <row r="119" spans="1:7" ht="18" customHeight="1">
      <c r="A119" s="235" t="s">
        <v>412</v>
      </c>
      <c r="B119" s="235" t="s">
        <v>2833</v>
      </c>
      <c r="C119" s="235" t="s">
        <v>2834</v>
      </c>
      <c r="D119" s="235" t="s">
        <v>99</v>
      </c>
      <c r="E119" s="74">
        <v>80</v>
      </c>
      <c r="F119" s="302" t="str">
        <f t="shared" si="3"/>
        <v>Tốt</v>
      </c>
      <c r="G119" s="275"/>
    </row>
    <row r="120" spans="1:7" ht="18" customHeight="1">
      <c r="A120" s="235" t="s">
        <v>416</v>
      </c>
      <c r="B120" s="235" t="s">
        <v>2835</v>
      </c>
      <c r="C120" s="235" t="s">
        <v>21</v>
      </c>
      <c r="D120" s="235" t="s">
        <v>100</v>
      </c>
      <c r="E120" s="74">
        <v>80</v>
      </c>
      <c r="F120" s="302" t="str">
        <f t="shared" si="3"/>
        <v>Tốt</v>
      </c>
      <c r="G120" s="106"/>
    </row>
    <row r="121" spans="1:7" ht="18" customHeight="1">
      <c r="A121" s="235" t="s">
        <v>419</v>
      </c>
      <c r="B121" s="235" t="s">
        <v>2836</v>
      </c>
      <c r="C121" s="235" t="s">
        <v>19</v>
      </c>
      <c r="D121" s="235" t="s">
        <v>100</v>
      </c>
      <c r="E121" s="74">
        <v>0</v>
      </c>
      <c r="F121" s="302" t="s">
        <v>206</v>
      </c>
      <c r="G121" s="106"/>
    </row>
    <row r="122" spans="1:7" ht="18" customHeight="1">
      <c r="A122" s="235" t="s">
        <v>422</v>
      </c>
      <c r="B122" s="235" t="s">
        <v>2837</v>
      </c>
      <c r="C122" s="235" t="s">
        <v>19</v>
      </c>
      <c r="D122" s="235" t="s">
        <v>100</v>
      </c>
      <c r="E122" s="74">
        <v>0</v>
      </c>
      <c r="F122" s="302" t="s">
        <v>206</v>
      </c>
      <c r="G122" s="106"/>
    </row>
    <row r="123" spans="1:7" ht="18" customHeight="1">
      <c r="A123" s="235" t="s">
        <v>425</v>
      </c>
      <c r="B123" s="235" t="s">
        <v>2838</v>
      </c>
      <c r="C123" s="235" t="s">
        <v>2839</v>
      </c>
      <c r="D123" s="235" t="s">
        <v>100</v>
      </c>
      <c r="E123" s="74">
        <v>83</v>
      </c>
      <c r="F123" s="302" t="str">
        <f t="shared" si="3"/>
        <v>Tốt</v>
      </c>
      <c r="G123" s="106"/>
    </row>
    <row r="124" spans="1:7" ht="18" customHeight="1">
      <c r="A124" s="235" t="s">
        <v>428</v>
      </c>
      <c r="B124" s="235" t="s">
        <v>2840</v>
      </c>
      <c r="C124" s="235" t="s">
        <v>19</v>
      </c>
      <c r="D124" s="235" t="s">
        <v>132</v>
      </c>
      <c r="E124" s="74">
        <v>50</v>
      </c>
      <c r="F124" s="302" t="s">
        <v>9</v>
      </c>
      <c r="G124" s="106"/>
    </row>
    <row r="125" spans="1:7" ht="18" customHeight="1">
      <c r="A125" s="235" t="s">
        <v>430</v>
      </c>
      <c r="B125" s="235" t="s">
        <v>2841</v>
      </c>
      <c r="C125" s="235" t="s">
        <v>2842</v>
      </c>
      <c r="D125" s="235" t="s">
        <v>203</v>
      </c>
      <c r="E125" s="74">
        <v>80</v>
      </c>
      <c r="F125" s="302" t="str">
        <f>IF(E125&lt;30,"kém",IF(E125&lt;50,"yếu",IF(E125&lt;70,"TB",IF(E125&lt;80,"Khá",IF(E125&lt;90,"Tốt","Xuất sắc")))))</f>
        <v>Tốt</v>
      </c>
      <c r="G125" s="106"/>
    </row>
    <row r="126" spans="1:7" ht="18" customHeight="1">
      <c r="A126" s="235" t="s">
        <v>433</v>
      </c>
      <c r="B126" s="235" t="s">
        <v>2843</v>
      </c>
      <c r="C126" s="235" t="s">
        <v>2844</v>
      </c>
      <c r="D126" s="235" t="s">
        <v>38</v>
      </c>
      <c r="E126" s="74">
        <v>82</v>
      </c>
      <c r="F126" s="302" t="str">
        <f aca="true" t="shared" si="4" ref="F126:F136">IF(E126&lt;30,"kém",IF(E126&lt;50,"yếu",IF(E126&lt;70,"TB",IF(E126&lt;80,"Khá",IF(E126&lt;90,"Tốt","Xuất sắc")))))</f>
        <v>Tốt</v>
      </c>
      <c r="G126" s="106"/>
    </row>
    <row r="127" spans="1:7" ht="18" customHeight="1">
      <c r="A127" s="235" t="s">
        <v>435</v>
      </c>
      <c r="B127" s="235" t="s">
        <v>2845</v>
      </c>
      <c r="C127" s="235" t="s">
        <v>2846</v>
      </c>
      <c r="D127" s="235" t="s">
        <v>38</v>
      </c>
      <c r="E127" s="74">
        <v>0</v>
      </c>
      <c r="F127" s="302" t="s">
        <v>206</v>
      </c>
      <c r="G127" s="106"/>
    </row>
    <row r="128" spans="1:7" ht="18" customHeight="1">
      <c r="A128" s="235" t="s">
        <v>438</v>
      </c>
      <c r="B128" s="235" t="s">
        <v>2847</v>
      </c>
      <c r="C128" s="235" t="s">
        <v>2848</v>
      </c>
      <c r="D128" s="235" t="s">
        <v>2849</v>
      </c>
      <c r="E128" s="74">
        <v>75</v>
      </c>
      <c r="F128" s="302" t="str">
        <f t="shared" si="4"/>
        <v>Khá</v>
      </c>
      <c r="G128" s="106"/>
    </row>
    <row r="129" spans="1:7" ht="18" customHeight="1">
      <c r="A129" s="235" t="s">
        <v>441</v>
      </c>
      <c r="B129" s="235" t="s">
        <v>2850</v>
      </c>
      <c r="C129" s="235" t="s">
        <v>2851</v>
      </c>
      <c r="D129" s="235" t="s">
        <v>2852</v>
      </c>
      <c r="E129" s="74">
        <v>75</v>
      </c>
      <c r="F129" s="302" t="str">
        <f t="shared" si="4"/>
        <v>Khá</v>
      </c>
      <c r="G129" s="106"/>
    </row>
    <row r="130" spans="1:7" ht="18" customHeight="1">
      <c r="A130" s="235" t="s">
        <v>443</v>
      </c>
      <c r="B130" s="235" t="s">
        <v>2853</v>
      </c>
      <c r="C130" s="235" t="s">
        <v>2031</v>
      </c>
      <c r="D130" s="235" t="s">
        <v>28</v>
      </c>
      <c r="E130" s="74">
        <v>0</v>
      </c>
      <c r="F130" s="302" t="s">
        <v>206</v>
      </c>
      <c r="G130" s="106"/>
    </row>
    <row r="131" spans="1:7" ht="18" customHeight="1">
      <c r="A131" s="235" t="s">
        <v>445</v>
      </c>
      <c r="B131" s="235" t="s">
        <v>2854</v>
      </c>
      <c r="C131" s="235" t="s">
        <v>20</v>
      </c>
      <c r="D131" s="235" t="s">
        <v>28</v>
      </c>
      <c r="E131" s="74">
        <v>0</v>
      </c>
      <c r="F131" s="302" t="s">
        <v>206</v>
      </c>
      <c r="G131" s="106"/>
    </row>
    <row r="132" spans="1:7" ht="18" customHeight="1">
      <c r="A132" s="235" t="s">
        <v>447</v>
      </c>
      <c r="B132" s="235" t="s">
        <v>2855</v>
      </c>
      <c r="C132" s="235" t="s">
        <v>2856</v>
      </c>
      <c r="D132" s="235" t="s">
        <v>1418</v>
      </c>
      <c r="E132" s="74">
        <v>82</v>
      </c>
      <c r="F132" s="302" t="str">
        <f t="shared" si="4"/>
        <v>Tốt</v>
      </c>
      <c r="G132" s="106"/>
    </row>
    <row r="133" spans="1:7" ht="18" customHeight="1">
      <c r="A133" s="235" t="s">
        <v>450</v>
      </c>
      <c r="B133" s="235" t="s">
        <v>2857</v>
      </c>
      <c r="C133" s="235" t="s">
        <v>2036</v>
      </c>
      <c r="D133" s="235" t="s">
        <v>1418</v>
      </c>
      <c r="E133" s="74">
        <v>82</v>
      </c>
      <c r="F133" s="302" t="str">
        <f t="shared" si="4"/>
        <v>Tốt</v>
      </c>
      <c r="G133" s="106"/>
    </row>
    <row r="134" spans="1:7" ht="18" customHeight="1">
      <c r="A134" s="235" t="s">
        <v>454</v>
      </c>
      <c r="B134" s="235" t="s">
        <v>2858</v>
      </c>
      <c r="C134" s="235" t="s">
        <v>625</v>
      </c>
      <c r="D134" s="235" t="s">
        <v>39</v>
      </c>
      <c r="E134" s="74">
        <v>0</v>
      </c>
      <c r="F134" s="302" t="s">
        <v>206</v>
      </c>
      <c r="G134" s="106"/>
    </row>
    <row r="135" spans="1:7" ht="18" customHeight="1">
      <c r="A135" s="235" t="s">
        <v>458</v>
      </c>
      <c r="B135" s="235" t="s">
        <v>2859</v>
      </c>
      <c r="C135" s="235" t="s">
        <v>467</v>
      </c>
      <c r="D135" s="235" t="s">
        <v>39</v>
      </c>
      <c r="E135" s="74">
        <v>78</v>
      </c>
      <c r="F135" s="302" t="str">
        <f t="shared" si="4"/>
        <v>Khá</v>
      </c>
      <c r="G135" s="106"/>
    </row>
    <row r="136" spans="1:7" ht="18" customHeight="1">
      <c r="A136" s="235" t="s">
        <v>460</v>
      </c>
      <c r="B136" s="235" t="s">
        <v>2860</v>
      </c>
      <c r="C136" s="235" t="s">
        <v>404</v>
      </c>
      <c r="D136" s="235" t="s">
        <v>39</v>
      </c>
      <c r="E136" s="74">
        <v>81</v>
      </c>
      <c r="F136" s="302" t="str">
        <f t="shared" si="4"/>
        <v>Tốt</v>
      </c>
      <c r="G136" s="106"/>
    </row>
    <row r="137" spans="1:7" ht="18" customHeight="1">
      <c r="A137" s="126"/>
      <c r="B137" s="126"/>
      <c r="C137" s="126"/>
      <c r="D137" s="126"/>
      <c r="E137" s="126"/>
      <c r="F137" s="126"/>
      <c r="G137" s="126"/>
    </row>
    <row r="138" spans="1:7" ht="18" customHeight="1" thickBot="1">
      <c r="A138" s="263" t="s">
        <v>2861</v>
      </c>
      <c r="B138" s="263"/>
      <c r="C138" s="264"/>
      <c r="D138" s="264"/>
      <c r="E138" s="264"/>
      <c r="F138" s="264"/>
      <c r="G138" s="264"/>
    </row>
    <row r="139" spans="1:7" ht="18" customHeight="1" thickTop="1">
      <c r="A139" s="266" t="s">
        <v>68</v>
      </c>
      <c r="B139" s="237" t="s">
        <v>0</v>
      </c>
      <c r="C139" s="535" t="s">
        <v>2775</v>
      </c>
      <c r="D139" s="535"/>
      <c r="E139" s="267" t="s">
        <v>2353</v>
      </c>
      <c r="F139" s="265" t="s">
        <v>5</v>
      </c>
      <c r="G139" s="265" t="s">
        <v>4</v>
      </c>
    </row>
    <row r="140" spans="1:7" ht="18" customHeight="1">
      <c r="A140" s="234">
        <v>1</v>
      </c>
      <c r="B140" s="231" t="s">
        <v>2862</v>
      </c>
      <c r="C140" s="232" t="s">
        <v>1568</v>
      </c>
      <c r="D140" s="233" t="s">
        <v>23</v>
      </c>
      <c r="E140" s="74">
        <v>0</v>
      </c>
      <c r="F140" s="302" t="s">
        <v>206</v>
      </c>
      <c r="G140" s="271"/>
    </row>
    <row r="141" spans="1:7" ht="18" customHeight="1">
      <c r="A141" s="235">
        <v>2</v>
      </c>
      <c r="B141" s="231" t="s">
        <v>2863</v>
      </c>
      <c r="C141" s="232" t="s">
        <v>110</v>
      </c>
      <c r="D141" s="233" t="s">
        <v>23</v>
      </c>
      <c r="E141" s="74">
        <v>80</v>
      </c>
      <c r="F141" s="302" t="str">
        <f aca="true" t="shared" si="5" ref="F141:F153">IF(E141&lt;30,"kém",IF(E141&lt;50,"yếu",IF(E141&lt;70,"TB",IF(E141&lt;80,"Khá",IF(E141&lt;90,"Tốt","Xuất sắc")))))</f>
        <v>Tốt</v>
      </c>
      <c r="G141" s="271"/>
    </row>
    <row r="142" spans="1:7" ht="18" customHeight="1">
      <c r="A142" s="234">
        <v>3</v>
      </c>
      <c r="B142" s="231" t="s">
        <v>2864</v>
      </c>
      <c r="C142" s="232" t="s">
        <v>19</v>
      </c>
      <c r="D142" s="233" t="s">
        <v>23</v>
      </c>
      <c r="E142" s="74">
        <v>93</v>
      </c>
      <c r="F142" s="302" t="str">
        <f t="shared" si="5"/>
        <v>Xuất sắc</v>
      </c>
      <c r="G142" s="271"/>
    </row>
    <row r="143" spans="1:7" ht="18" customHeight="1">
      <c r="A143" s="235">
        <v>4</v>
      </c>
      <c r="B143" s="231" t="s">
        <v>2865</v>
      </c>
      <c r="C143" s="232" t="s">
        <v>154</v>
      </c>
      <c r="D143" s="233" t="s">
        <v>2866</v>
      </c>
      <c r="E143" s="74">
        <v>95</v>
      </c>
      <c r="F143" s="302" t="str">
        <f t="shared" si="5"/>
        <v>Xuất sắc</v>
      </c>
      <c r="G143" s="271"/>
    </row>
    <row r="144" spans="1:7" ht="18" customHeight="1">
      <c r="A144" s="234">
        <v>5</v>
      </c>
      <c r="B144" s="231" t="s">
        <v>2867</v>
      </c>
      <c r="C144" s="232" t="s">
        <v>316</v>
      </c>
      <c r="D144" s="233" t="s">
        <v>73</v>
      </c>
      <c r="E144" s="74">
        <v>90</v>
      </c>
      <c r="F144" s="302" t="str">
        <f t="shared" si="5"/>
        <v>Xuất sắc</v>
      </c>
      <c r="G144" s="271"/>
    </row>
    <row r="145" spans="1:7" ht="18" customHeight="1">
      <c r="A145" s="235">
        <v>6</v>
      </c>
      <c r="B145" s="231" t="s">
        <v>2868</v>
      </c>
      <c r="C145" s="232" t="s">
        <v>2869</v>
      </c>
      <c r="D145" s="233" t="s">
        <v>122</v>
      </c>
      <c r="E145" s="74">
        <v>0</v>
      </c>
      <c r="F145" s="302" t="s">
        <v>206</v>
      </c>
      <c r="G145" s="271"/>
    </row>
    <row r="146" spans="1:7" ht="18" customHeight="1">
      <c r="A146" s="234">
        <v>7</v>
      </c>
      <c r="B146" s="231" t="s">
        <v>2870</v>
      </c>
      <c r="C146" s="232" t="s">
        <v>1935</v>
      </c>
      <c r="D146" s="233" t="s">
        <v>122</v>
      </c>
      <c r="E146" s="74">
        <v>70</v>
      </c>
      <c r="F146" s="302" t="str">
        <f t="shared" si="5"/>
        <v>Khá</v>
      </c>
      <c r="G146" s="271"/>
    </row>
    <row r="147" spans="1:7" ht="18" customHeight="1">
      <c r="A147" s="235">
        <v>8</v>
      </c>
      <c r="B147" s="231" t="s">
        <v>2871</v>
      </c>
      <c r="C147" s="232" t="s">
        <v>118</v>
      </c>
      <c r="D147" s="233" t="s">
        <v>190</v>
      </c>
      <c r="E147" s="74">
        <v>85</v>
      </c>
      <c r="F147" s="302" t="str">
        <f t="shared" si="5"/>
        <v>Tốt</v>
      </c>
      <c r="G147" s="271"/>
    </row>
    <row r="148" spans="1:7" ht="18" customHeight="1">
      <c r="A148" s="234">
        <v>9</v>
      </c>
      <c r="B148" s="231" t="s">
        <v>2872</v>
      </c>
      <c r="C148" s="232" t="s">
        <v>75</v>
      </c>
      <c r="D148" s="233" t="s">
        <v>74</v>
      </c>
      <c r="E148" s="74">
        <v>75</v>
      </c>
      <c r="F148" s="302" t="str">
        <f t="shared" si="5"/>
        <v>Khá</v>
      </c>
      <c r="G148" s="271"/>
    </row>
    <row r="149" spans="1:7" ht="18" customHeight="1">
      <c r="A149" s="235">
        <v>10</v>
      </c>
      <c r="B149" s="231" t="s">
        <v>2873</v>
      </c>
      <c r="C149" s="232" t="s">
        <v>248</v>
      </c>
      <c r="D149" s="233" t="s">
        <v>43</v>
      </c>
      <c r="E149" s="74">
        <v>0</v>
      </c>
      <c r="F149" s="302" t="s">
        <v>206</v>
      </c>
      <c r="G149" s="271"/>
    </row>
    <row r="150" spans="1:7" ht="18" customHeight="1">
      <c r="A150" s="234">
        <v>11</v>
      </c>
      <c r="B150" s="231" t="s">
        <v>2874</v>
      </c>
      <c r="C150" s="232" t="s">
        <v>414</v>
      </c>
      <c r="D150" s="233" t="s">
        <v>78</v>
      </c>
      <c r="E150" s="74">
        <v>89</v>
      </c>
      <c r="F150" s="302" t="str">
        <f t="shared" si="5"/>
        <v>Tốt</v>
      </c>
      <c r="G150" s="271"/>
    </row>
    <row r="151" spans="1:7" ht="18" customHeight="1">
      <c r="A151" s="235">
        <v>12</v>
      </c>
      <c r="B151" s="231" t="s">
        <v>2875</v>
      </c>
      <c r="C151" s="232" t="s">
        <v>21</v>
      </c>
      <c r="D151" s="233" t="s">
        <v>79</v>
      </c>
      <c r="E151" s="74">
        <v>80</v>
      </c>
      <c r="F151" s="302" t="str">
        <f t="shared" si="5"/>
        <v>Tốt</v>
      </c>
      <c r="G151" s="271"/>
    </row>
    <row r="152" spans="1:7" ht="18" customHeight="1">
      <c r="A152" s="234">
        <v>13</v>
      </c>
      <c r="B152" s="231" t="s">
        <v>2876</v>
      </c>
      <c r="C152" s="232" t="s">
        <v>19</v>
      </c>
      <c r="D152" s="233" t="s">
        <v>79</v>
      </c>
      <c r="E152" s="74">
        <v>85</v>
      </c>
      <c r="F152" s="302" t="str">
        <f t="shared" si="5"/>
        <v>Tốt</v>
      </c>
      <c r="G152" s="271"/>
    </row>
    <row r="153" spans="1:7" ht="18" customHeight="1">
      <c r="A153" s="235">
        <v>14</v>
      </c>
      <c r="B153" s="231" t="s">
        <v>2877</v>
      </c>
      <c r="C153" s="232" t="s">
        <v>2878</v>
      </c>
      <c r="D153" s="233" t="s">
        <v>155</v>
      </c>
      <c r="E153" s="74">
        <v>90</v>
      </c>
      <c r="F153" s="302" t="str">
        <f t="shared" si="5"/>
        <v>Xuất sắc</v>
      </c>
      <c r="G153" s="271"/>
    </row>
    <row r="154" spans="1:7" ht="18" customHeight="1">
      <c r="A154" s="234">
        <v>15</v>
      </c>
      <c r="B154" s="231" t="s">
        <v>2879</v>
      </c>
      <c r="C154" s="232" t="s">
        <v>2258</v>
      </c>
      <c r="D154" s="233" t="s">
        <v>155</v>
      </c>
      <c r="E154" s="74">
        <v>0</v>
      </c>
      <c r="F154" s="302" t="s">
        <v>206</v>
      </c>
      <c r="G154" s="276"/>
    </row>
    <row r="155" spans="1:7" ht="18" customHeight="1">
      <c r="A155" s="235">
        <v>16</v>
      </c>
      <c r="B155" s="231" t="s">
        <v>2880</v>
      </c>
      <c r="C155" s="232" t="s">
        <v>19</v>
      </c>
      <c r="D155" s="233" t="s">
        <v>44</v>
      </c>
      <c r="E155" s="74">
        <v>70</v>
      </c>
      <c r="F155" s="302" t="str">
        <f>IF(E155&lt;30,"kém",IF(E155&lt;50,"yếu",IF(E155&lt;70,"TB",IF(E155&lt;80,"Khá",IF(E155&lt;90,"Tốt","Xuất sắc")))))</f>
        <v>Khá</v>
      </c>
      <c r="G155" s="277"/>
    </row>
    <row r="156" spans="1:7" ht="18" customHeight="1">
      <c r="A156" s="234">
        <v>17</v>
      </c>
      <c r="B156" s="231" t="s">
        <v>2881</v>
      </c>
      <c r="C156" s="232" t="s">
        <v>180</v>
      </c>
      <c r="D156" s="233" t="s">
        <v>32</v>
      </c>
      <c r="E156" s="74">
        <v>87</v>
      </c>
      <c r="F156" s="302" t="str">
        <f aca="true" t="shared" si="6" ref="F156:F168">IF(E156&lt;30,"kém",IF(E156&lt;50,"yếu",IF(E156&lt;70,"TB",IF(E156&lt;80,"Khá",IF(E156&lt;90,"Tốt","Xuất sắc")))))</f>
        <v>Tốt</v>
      </c>
      <c r="G156" s="278"/>
    </row>
    <row r="157" spans="1:7" ht="18" customHeight="1">
      <c r="A157" s="235">
        <v>18</v>
      </c>
      <c r="B157" s="231" t="s">
        <v>2882</v>
      </c>
      <c r="C157" s="232" t="s">
        <v>20</v>
      </c>
      <c r="D157" s="233" t="s">
        <v>25</v>
      </c>
      <c r="E157" s="74">
        <v>55</v>
      </c>
      <c r="F157" s="302" t="s">
        <v>9</v>
      </c>
      <c r="G157" s="278"/>
    </row>
    <row r="158" spans="1:7" ht="18" customHeight="1">
      <c r="A158" s="234">
        <v>19</v>
      </c>
      <c r="B158" s="231" t="s">
        <v>2883</v>
      </c>
      <c r="C158" s="232" t="s">
        <v>534</v>
      </c>
      <c r="D158" s="233" t="s">
        <v>86</v>
      </c>
      <c r="E158" s="74">
        <v>83</v>
      </c>
      <c r="F158" s="302" t="str">
        <f t="shared" si="6"/>
        <v>Tốt</v>
      </c>
      <c r="G158" s="278"/>
    </row>
    <row r="159" spans="1:7" ht="18" customHeight="1">
      <c r="A159" s="235">
        <v>20</v>
      </c>
      <c r="B159" s="231" t="s">
        <v>2884</v>
      </c>
      <c r="C159" s="232" t="s">
        <v>1273</v>
      </c>
      <c r="D159" s="233" t="s">
        <v>86</v>
      </c>
      <c r="E159" s="74">
        <v>84</v>
      </c>
      <c r="F159" s="302" t="str">
        <f t="shared" si="6"/>
        <v>Tốt</v>
      </c>
      <c r="G159" s="278"/>
    </row>
    <row r="160" spans="1:7" ht="18" customHeight="1">
      <c r="A160" s="234">
        <v>21</v>
      </c>
      <c r="B160" s="231" t="s">
        <v>2885</v>
      </c>
      <c r="C160" s="232" t="s">
        <v>123</v>
      </c>
      <c r="D160" s="233" t="s">
        <v>86</v>
      </c>
      <c r="E160" s="74">
        <v>75</v>
      </c>
      <c r="F160" s="302" t="str">
        <f t="shared" si="6"/>
        <v>Khá</v>
      </c>
      <c r="G160" s="278"/>
    </row>
    <row r="161" spans="1:7" ht="18" customHeight="1">
      <c r="A161" s="235">
        <v>22</v>
      </c>
      <c r="B161" s="231" t="s">
        <v>2886</v>
      </c>
      <c r="C161" s="232" t="s">
        <v>2743</v>
      </c>
      <c r="D161" s="233" t="s">
        <v>200</v>
      </c>
      <c r="E161" s="74">
        <v>80</v>
      </c>
      <c r="F161" s="302" t="str">
        <f t="shared" si="6"/>
        <v>Tốt</v>
      </c>
      <c r="G161" s="278"/>
    </row>
    <row r="162" spans="1:7" ht="18" customHeight="1">
      <c r="A162" s="234">
        <v>23</v>
      </c>
      <c r="B162" s="231" t="s">
        <v>2887</v>
      </c>
      <c r="C162" s="232" t="s">
        <v>2888</v>
      </c>
      <c r="D162" s="233" t="s">
        <v>26</v>
      </c>
      <c r="E162" s="74">
        <v>80</v>
      </c>
      <c r="F162" s="302" t="str">
        <f t="shared" si="6"/>
        <v>Tốt</v>
      </c>
      <c r="G162" s="278"/>
    </row>
    <row r="163" spans="1:7" ht="18" customHeight="1">
      <c r="A163" s="235">
        <v>24</v>
      </c>
      <c r="B163" s="231" t="s">
        <v>2889</v>
      </c>
      <c r="C163" s="232" t="s">
        <v>2890</v>
      </c>
      <c r="D163" s="233" t="s">
        <v>26</v>
      </c>
      <c r="E163" s="74">
        <v>50</v>
      </c>
      <c r="F163" s="302" t="s">
        <v>9</v>
      </c>
      <c r="G163" s="278"/>
    </row>
    <row r="164" spans="1:7" ht="18" customHeight="1">
      <c r="A164" s="234">
        <v>25</v>
      </c>
      <c r="B164" s="231" t="s">
        <v>2891</v>
      </c>
      <c r="C164" s="232" t="s">
        <v>2892</v>
      </c>
      <c r="D164" s="233" t="s">
        <v>165</v>
      </c>
      <c r="E164" s="74">
        <v>88</v>
      </c>
      <c r="F164" s="302" t="str">
        <f t="shared" si="6"/>
        <v>Tốt</v>
      </c>
      <c r="G164" s="278"/>
    </row>
    <row r="165" spans="1:7" ht="18" customHeight="1">
      <c r="A165" s="235">
        <v>26</v>
      </c>
      <c r="B165" s="231" t="s">
        <v>2893</v>
      </c>
      <c r="C165" s="232" t="s">
        <v>2693</v>
      </c>
      <c r="D165" s="233" t="s">
        <v>91</v>
      </c>
      <c r="E165" s="74">
        <v>60</v>
      </c>
      <c r="F165" s="302" t="s">
        <v>9</v>
      </c>
      <c r="G165" s="278"/>
    </row>
    <row r="166" spans="1:7" ht="18" customHeight="1">
      <c r="A166" s="234">
        <v>27</v>
      </c>
      <c r="B166" s="231" t="s">
        <v>2894</v>
      </c>
      <c r="C166" s="232" t="s">
        <v>2895</v>
      </c>
      <c r="D166" s="233" t="s">
        <v>97</v>
      </c>
      <c r="E166" s="74">
        <v>50</v>
      </c>
      <c r="F166" s="302" t="s">
        <v>9</v>
      </c>
      <c r="G166" s="278"/>
    </row>
    <row r="167" spans="1:7" ht="18" customHeight="1">
      <c r="A167" s="235">
        <v>28</v>
      </c>
      <c r="B167" s="231" t="s">
        <v>2896</v>
      </c>
      <c r="C167" s="232" t="s">
        <v>2897</v>
      </c>
      <c r="D167" s="233" t="s">
        <v>36</v>
      </c>
      <c r="E167" s="74">
        <v>60</v>
      </c>
      <c r="F167" s="302" t="s">
        <v>9</v>
      </c>
      <c r="G167" s="278"/>
    </row>
    <row r="168" spans="1:7" ht="18" customHeight="1">
      <c r="A168" s="234">
        <v>29</v>
      </c>
      <c r="B168" s="231" t="s">
        <v>2898</v>
      </c>
      <c r="C168" s="232" t="s">
        <v>884</v>
      </c>
      <c r="D168" s="233" t="s">
        <v>269</v>
      </c>
      <c r="E168" s="74">
        <v>88</v>
      </c>
      <c r="F168" s="302" t="str">
        <f t="shared" si="6"/>
        <v>Tốt</v>
      </c>
      <c r="G168" s="278"/>
    </row>
    <row r="169" spans="1:7" ht="18" customHeight="1">
      <c r="A169" s="235">
        <v>30</v>
      </c>
      <c r="B169" s="231" t="s">
        <v>2899</v>
      </c>
      <c r="C169" s="232" t="s">
        <v>2900</v>
      </c>
      <c r="D169" s="233" t="s">
        <v>99</v>
      </c>
      <c r="E169" s="74">
        <v>90</v>
      </c>
      <c r="F169" s="302" t="str">
        <f>IF(E169&lt;30,"kém",IF(E169&lt;50,"yếu",IF(E169&lt;70,"TB",IF(E169&lt;80,"Khá",IF(E169&lt;90,"Tốt","Xuất sắc")))))</f>
        <v>Xuất sắc</v>
      </c>
      <c r="G169" s="277"/>
    </row>
    <row r="170" spans="1:7" ht="18" customHeight="1">
      <c r="A170" s="234">
        <v>31</v>
      </c>
      <c r="B170" s="231" t="s">
        <v>2901</v>
      </c>
      <c r="C170" s="232" t="s">
        <v>1901</v>
      </c>
      <c r="D170" s="233" t="s">
        <v>100</v>
      </c>
      <c r="E170" s="74">
        <v>80</v>
      </c>
      <c r="F170" s="302" t="str">
        <f aca="true" t="shared" si="7" ref="F170:F188">IF(E170&lt;30,"kém",IF(E170&lt;50,"yếu",IF(E170&lt;70,"TB",IF(E170&lt;80,"Khá",IF(E170&lt;90,"Tốt","Xuất sắc")))))</f>
        <v>Tốt</v>
      </c>
      <c r="G170" s="278"/>
    </row>
    <row r="171" spans="1:7" ht="18" customHeight="1">
      <c r="A171" s="235">
        <v>32</v>
      </c>
      <c r="B171" s="231" t="s">
        <v>2902</v>
      </c>
      <c r="C171" s="232" t="s">
        <v>19</v>
      </c>
      <c r="D171" s="233" t="s">
        <v>132</v>
      </c>
      <c r="E171" s="74">
        <v>94</v>
      </c>
      <c r="F171" s="302" t="str">
        <f t="shared" si="7"/>
        <v>Xuất sắc</v>
      </c>
      <c r="G171" s="278"/>
    </row>
    <row r="172" spans="1:7" ht="18" customHeight="1">
      <c r="A172" s="234">
        <v>33</v>
      </c>
      <c r="B172" s="231" t="s">
        <v>2903</v>
      </c>
      <c r="C172" s="232" t="s">
        <v>2071</v>
      </c>
      <c r="D172" s="233" t="s">
        <v>132</v>
      </c>
      <c r="E172" s="74">
        <v>0</v>
      </c>
      <c r="F172" s="302" t="s">
        <v>206</v>
      </c>
      <c r="G172" s="278"/>
    </row>
    <row r="173" spans="1:7" ht="18" customHeight="1">
      <c r="A173" s="235">
        <v>34</v>
      </c>
      <c r="B173" s="231" t="s">
        <v>2904</v>
      </c>
      <c r="C173" s="232" t="s">
        <v>1048</v>
      </c>
      <c r="D173" s="233" t="s">
        <v>132</v>
      </c>
      <c r="E173" s="74">
        <v>88</v>
      </c>
      <c r="F173" s="302" t="str">
        <f t="shared" si="7"/>
        <v>Tốt</v>
      </c>
      <c r="G173" s="278"/>
    </row>
    <row r="174" spans="1:7" ht="18" customHeight="1">
      <c r="A174" s="234">
        <v>35</v>
      </c>
      <c r="B174" s="231" t="s">
        <v>2905</v>
      </c>
      <c r="C174" s="232" t="s">
        <v>690</v>
      </c>
      <c r="D174" s="233" t="s">
        <v>2281</v>
      </c>
      <c r="E174" s="74">
        <v>83</v>
      </c>
      <c r="F174" s="302" t="str">
        <f t="shared" si="7"/>
        <v>Tốt</v>
      </c>
      <c r="G174" s="278"/>
    </row>
    <row r="175" spans="1:7" ht="18" customHeight="1">
      <c r="A175" s="235">
        <v>36</v>
      </c>
      <c r="B175" s="231" t="s">
        <v>2906</v>
      </c>
      <c r="C175" s="232" t="s">
        <v>2907</v>
      </c>
      <c r="D175" s="233" t="s">
        <v>102</v>
      </c>
      <c r="E175" s="74">
        <v>0</v>
      </c>
      <c r="F175" s="302" t="s">
        <v>206</v>
      </c>
      <c r="G175" s="278"/>
    </row>
    <row r="176" spans="1:7" ht="18" customHeight="1">
      <c r="A176" s="234">
        <v>37</v>
      </c>
      <c r="B176" s="231" t="s">
        <v>2908</v>
      </c>
      <c r="C176" s="232" t="s">
        <v>87</v>
      </c>
      <c r="D176" s="233" t="s">
        <v>102</v>
      </c>
      <c r="E176" s="74">
        <v>60</v>
      </c>
      <c r="F176" s="302" t="s">
        <v>9</v>
      </c>
      <c r="G176" s="278"/>
    </row>
    <row r="177" spans="1:7" ht="18" customHeight="1">
      <c r="A177" s="235">
        <v>38</v>
      </c>
      <c r="B177" s="231" t="s">
        <v>2909</v>
      </c>
      <c r="C177" s="232" t="s">
        <v>2910</v>
      </c>
      <c r="D177" s="233" t="s">
        <v>61</v>
      </c>
      <c r="E177" s="74">
        <v>80</v>
      </c>
      <c r="F177" s="302" t="str">
        <f t="shared" si="7"/>
        <v>Tốt</v>
      </c>
      <c r="G177" s="278"/>
    </row>
    <row r="178" spans="1:7" ht="18" customHeight="1">
      <c r="A178" s="234">
        <v>39</v>
      </c>
      <c r="B178" s="231" t="s">
        <v>2911</v>
      </c>
      <c r="C178" s="232" t="s">
        <v>2912</v>
      </c>
      <c r="D178" s="233" t="s">
        <v>1084</v>
      </c>
      <c r="E178" s="74">
        <v>88</v>
      </c>
      <c r="F178" s="302" t="str">
        <f t="shared" si="7"/>
        <v>Tốt</v>
      </c>
      <c r="G178" s="235"/>
    </row>
    <row r="179" spans="1:7" ht="18" customHeight="1">
      <c r="A179" s="235">
        <v>40</v>
      </c>
      <c r="B179" s="231" t="s">
        <v>2913</v>
      </c>
      <c r="C179" s="232" t="s">
        <v>2031</v>
      </c>
      <c r="D179" s="233" t="s">
        <v>38</v>
      </c>
      <c r="E179" s="74">
        <v>80</v>
      </c>
      <c r="F179" s="302" t="str">
        <f t="shared" si="7"/>
        <v>Tốt</v>
      </c>
      <c r="G179" s="235"/>
    </row>
    <row r="180" spans="1:7" ht="18" customHeight="1">
      <c r="A180" s="234">
        <v>41</v>
      </c>
      <c r="B180" s="231" t="s">
        <v>2914</v>
      </c>
      <c r="C180" s="232" t="s">
        <v>2743</v>
      </c>
      <c r="D180" s="233" t="s">
        <v>2915</v>
      </c>
      <c r="E180" s="74">
        <v>80</v>
      </c>
      <c r="F180" s="302" t="str">
        <f t="shared" si="7"/>
        <v>Tốt</v>
      </c>
      <c r="G180" s="235"/>
    </row>
    <row r="181" spans="1:7" ht="18" customHeight="1">
      <c r="A181" s="235">
        <v>42</v>
      </c>
      <c r="B181" s="231" t="s">
        <v>2916</v>
      </c>
      <c r="C181" s="232" t="s">
        <v>129</v>
      </c>
      <c r="D181" s="233" t="s">
        <v>169</v>
      </c>
      <c r="E181" s="74">
        <v>85</v>
      </c>
      <c r="F181" s="302" t="str">
        <f t="shared" si="7"/>
        <v>Tốt</v>
      </c>
      <c r="G181" s="235"/>
    </row>
    <row r="182" spans="1:7" ht="18" customHeight="1">
      <c r="A182" s="234">
        <v>43</v>
      </c>
      <c r="B182" s="231" t="s">
        <v>2917</v>
      </c>
      <c r="C182" s="232" t="s">
        <v>816</v>
      </c>
      <c r="D182" s="233" t="s">
        <v>2918</v>
      </c>
      <c r="E182" s="74">
        <v>90</v>
      </c>
      <c r="F182" s="302" t="str">
        <f t="shared" si="7"/>
        <v>Xuất sắc</v>
      </c>
      <c r="G182" s="235"/>
    </row>
    <row r="183" spans="1:7" ht="18" customHeight="1">
      <c r="A183" s="235">
        <v>44</v>
      </c>
      <c r="B183" s="231" t="s">
        <v>2919</v>
      </c>
      <c r="C183" s="232" t="s">
        <v>2920</v>
      </c>
      <c r="D183" s="233" t="s">
        <v>27</v>
      </c>
      <c r="E183" s="74">
        <v>82</v>
      </c>
      <c r="F183" s="302" t="str">
        <f t="shared" si="7"/>
        <v>Tốt</v>
      </c>
      <c r="G183" s="235"/>
    </row>
    <row r="184" spans="1:7" ht="18" customHeight="1">
      <c r="A184" s="234">
        <v>45</v>
      </c>
      <c r="B184" s="231" t="s">
        <v>2921</v>
      </c>
      <c r="C184" s="232" t="s">
        <v>599</v>
      </c>
      <c r="D184" s="233" t="s">
        <v>186</v>
      </c>
      <c r="E184" s="74">
        <v>0</v>
      </c>
      <c r="F184" s="302" t="s">
        <v>206</v>
      </c>
      <c r="G184" s="235"/>
    </row>
    <row r="185" spans="1:7" ht="18" customHeight="1">
      <c r="A185" s="235">
        <v>46</v>
      </c>
      <c r="B185" s="231" t="s">
        <v>2922</v>
      </c>
      <c r="C185" s="232" t="s">
        <v>2923</v>
      </c>
      <c r="D185" s="233" t="s">
        <v>28</v>
      </c>
      <c r="E185" s="74">
        <v>85</v>
      </c>
      <c r="F185" s="302" t="str">
        <f t="shared" si="7"/>
        <v>Tốt</v>
      </c>
      <c r="G185" s="235"/>
    </row>
    <row r="186" spans="1:7" ht="18" customHeight="1">
      <c r="A186" s="234">
        <v>47</v>
      </c>
      <c r="B186" s="231" t="s">
        <v>2924</v>
      </c>
      <c r="C186" s="232" t="s">
        <v>2925</v>
      </c>
      <c r="D186" s="233" t="s">
        <v>2926</v>
      </c>
      <c r="E186" s="74">
        <v>60</v>
      </c>
      <c r="F186" s="302" t="s">
        <v>9</v>
      </c>
      <c r="G186" s="235"/>
    </row>
    <row r="187" spans="1:7" ht="18" customHeight="1">
      <c r="A187" s="235">
        <v>48</v>
      </c>
      <c r="B187" s="231" t="s">
        <v>2927</v>
      </c>
      <c r="C187" s="232" t="s">
        <v>404</v>
      </c>
      <c r="D187" s="233" t="s">
        <v>2928</v>
      </c>
      <c r="E187" s="74">
        <v>92</v>
      </c>
      <c r="F187" s="302" t="str">
        <f t="shared" si="7"/>
        <v>Xuất sắc</v>
      </c>
      <c r="G187" s="235"/>
    </row>
    <row r="188" spans="1:7" ht="18" customHeight="1">
      <c r="A188" s="235">
        <v>49</v>
      </c>
      <c r="B188" s="271" t="s">
        <v>2929</v>
      </c>
      <c r="C188" s="232" t="s">
        <v>189</v>
      </c>
      <c r="D188" s="233" t="s">
        <v>39</v>
      </c>
      <c r="E188" s="74">
        <v>88</v>
      </c>
      <c r="F188" s="302" t="str">
        <f t="shared" si="7"/>
        <v>Tốt</v>
      </c>
      <c r="G188" s="235"/>
    </row>
    <row r="189" spans="1:7" ht="18" customHeight="1">
      <c r="A189" s="126"/>
      <c r="B189" s="126"/>
      <c r="C189" s="126"/>
      <c r="D189" s="126"/>
      <c r="E189" s="126"/>
      <c r="F189" s="126"/>
      <c r="G189" s="126"/>
    </row>
    <row r="190" spans="1:7" ht="18" customHeight="1">
      <c r="A190" s="279" t="s">
        <v>2930</v>
      </c>
      <c r="B190" s="279"/>
      <c r="C190" s="126"/>
      <c r="D190" s="126"/>
      <c r="E190" s="126"/>
      <c r="F190" s="126"/>
      <c r="G190" s="126"/>
    </row>
    <row r="191" spans="1:7" ht="18" customHeight="1">
      <c r="A191" s="280" t="s">
        <v>68</v>
      </c>
      <c r="B191" s="281" t="s">
        <v>0</v>
      </c>
      <c r="C191" s="281" t="s">
        <v>1</v>
      </c>
      <c r="D191" s="281" t="s">
        <v>2205</v>
      </c>
      <c r="E191" s="281" t="s">
        <v>2353</v>
      </c>
      <c r="F191" s="281" t="s">
        <v>5</v>
      </c>
      <c r="G191" s="282" t="s">
        <v>4</v>
      </c>
    </row>
    <row r="192" spans="1:7" ht="18" customHeight="1">
      <c r="A192" s="283">
        <v>1</v>
      </c>
      <c r="B192" s="106" t="s">
        <v>2931</v>
      </c>
      <c r="C192" s="106" t="s">
        <v>2932</v>
      </c>
      <c r="D192" s="106" t="s">
        <v>23</v>
      </c>
      <c r="E192" s="284">
        <v>40</v>
      </c>
      <c r="F192" s="74" t="s">
        <v>10</v>
      </c>
      <c r="G192" s="285"/>
    </row>
    <row r="193" spans="1:7" ht="18" customHeight="1">
      <c r="A193" s="283">
        <v>2</v>
      </c>
      <c r="B193" s="106" t="s">
        <v>2933</v>
      </c>
      <c r="C193" s="106" t="s">
        <v>2934</v>
      </c>
      <c r="D193" s="106" t="s">
        <v>23</v>
      </c>
      <c r="E193" s="284">
        <v>60</v>
      </c>
      <c r="F193" s="302" t="s">
        <v>9</v>
      </c>
      <c r="G193" s="285"/>
    </row>
    <row r="194" spans="1:7" ht="18" customHeight="1">
      <c r="A194" s="283">
        <v>3</v>
      </c>
      <c r="B194" s="106" t="s">
        <v>2935</v>
      </c>
      <c r="C194" s="106" t="s">
        <v>71</v>
      </c>
      <c r="D194" s="106" t="s">
        <v>23</v>
      </c>
      <c r="E194" s="284">
        <v>80</v>
      </c>
      <c r="F194" s="74" t="str">
        <f aca="true" t="shared" si="8" ref="F194:F247">IF(E194&lt;30,"kém",IF(E194&lt;50,"yếu",IF(E194&lt;70,"TB",IF(E194&lt;80,"Khá",IF(E194&lt;90,"Tốt","Xuất sắc")))))</f>
        <v>Tốt</v>
      </c>
      <c r="G194" s="285"/>
    </row>
    <row r="195" spans="1:7" ht="18" customHeight="1">
      <c r="A195" s="283">
        <v>4</v>
      </c>
      <c r="B195" s="106" t="s">
        <v>2936</v>
      </c>
      <c r="C195" s="106" t="s">
        <v>57</v>
      </c>
      <c r="D195" s="106" t="s">
        <v>111</v>
      </c>
      <c r="E195" s="284">
        <v>84</v>
      </c>
      <c r="F195" s="74" t="str">
        <f t="shared" si="8"/>
        <v>Tốt</v>
      </c>
      <c r="G195" s="285"/>
    </row>
    <row r="196" spans="1:7" ht="18" customHeight="1">
      <c r="A196" s="283">
        <v>5</v>
      </c>
      <c r="B196" s="106" t="s">
        <v>2937</v>
      </c>
      <c r="C196" s="106" t="s">
        <v>2938</v>
      </c>
      <c r="D196" s="106" t="s">
        <v>73</v>
      </c>
      <c r="E196" s="284">
        <v>90</v>
      </c>
      <c r="F196" s="74" t="str">
        <f t="shared" si="8"/>
        <v>Xuất sắc</v>
      </c>
      <c r="G196" s="285"/>
    </row>
    <row r="197" spans="1:7" ht="18" customHeight="1">
      <c r="A197" s="283">
        <v>6</v>
      </c>
      <c r="B197" s="106" t="s">
        <v>2939</v>
      </c>
      <c r="C197" s="106" t="s">
        <v>2394</v>
      </c>
      <c r="D197" s="106" t="s">
        <v>115</v>
      </c>
      <c r="E197" s="284">
        <v>80</v>
      </c>
      <c r="F197" s="74" t="str">
        <f t="shared" si="8"/>
        <v>Tốt</v>
      </c>
      <c r="G197" s="285"/>
    </row>
    <row r="198" spans="1:7" ht="18" customHeight="1">
      <c r="A198" s="283">
        <v>7</v>
      </c>
      <c r="B198" s="106" t="s">
        <v>2940</v>
      </c>
      <c r="C198" s="106" t="s">
        <v>277</v>
      </c>
      <c r="D198" s="106" t="s">
        <v>30</v>
      </c>
      <c r="E198" s="284">
        <v>82</v>
      </c>
      <c r="F198" s="74" t="str">
        <f t="shared" si="8"/>
        <v>Tốt</v>
      </c>
      <c r="G198" s="285"/>
    </row>
    <row r="199" spans="1:7" ht="18" customHeight="1">
      <c r="A199" s="283">
        <v>8</v>
      </c>
      <c r="B199" s="106" t="s">
        <v>2941</v>
      </c>
      <c r="C199" s="106" t="s">
        <v>2942</v>
      </c>
      <c r="D199" s="106" t="s">
        <v>728</v>
      </c>
      <c r="E199" s="284">
        <v>0</v>
      </c>
      <c r="F199" s="74" t="s">
        <v>206</v>
      </c>
      <c r="G199" s="285"/>
    </row>
    <row r="200" spans="1:7" ht="18" customHeight="1">
      <c r="A200" s="283">
        <v>9</v>
      </c>
      <c r="B200" s="106" t="s">
        <v>2943</v>
      </c>
      <c r="C200" s="106" t="s">
        <v>2944</v>
      </c>
      <c r="D200" s="106" t="s">
        <v>120</v>
      </c>
      <c r="E200" s="284">
        <v>87</v>
      </c>
      <c r="F200" s="74" t="str">
        <f t="shared" si="8"/>
        <v>Tốt</v>
      </c>
      <c r="G200" s="285"/>
    </row>
    <row r="201" spans="1:7" ht="18" customHeight="1">
      <c r="A201" s="283">
        <v>10</v>
      </c>
      <c r="B201" s="106" t="s">
        <v>2945</v>
      </c>
      <c r="C201" s="106" t="s">
        <v>130</v>
      </c>
      <c r="D201" s="106" t="s">
        <v>120</v>
      </c>
      <c r="E201" s="284">
        <v>90</v>
      </c>
      <c r="F201" s="74" t="str">
        <f t="shared" si="8"/>
        <v>Xuất sắc</v>
      </c>
      <c r="G201" s="285"/>
    </row>
    <row r="202" spans="1:7" ht="18" customHeight="1">
      <c r="A202" s="283">
        <v>11</v>
      </c>
      <c r="B202" s="106" t="s">
        <v>2946</v>
      </c>
      <c r="C202" s="106" t="s">
        <v>163</v>
      </c>
      <c r="D202" s="106" t="s">
        <v>122</v>
      </c>
      <c r="E202" s="284">
        <v>89</v>
      </c>
      <c r="F202" s="74" t="str">
        <f t="shared" si="8"/>
        <v>Tốt</v>
      </c>
      <c r="G202" s="285"/>
    </row>
    <row r="203" spans="1:7" ht="18" customHeight="1">
      <c r="A203" s="283">
        <v>12</v>
      </c>
      <c r="B203" s="106" t="s">
        <v>2947</v>
      </c>
      <c r="C203" s="106" t="s">
        <v>2948</v>
      </c>
      <c r="D203" s="106" t="s">
        <v>122</v>
      </c>
      <c r="E203" s="284">
        <v>0</v>
      </c>
      <c r="F203" s="74" t="s">
        <v>206</v>
      </c>
      <c r="G203" s="285"/>
    </row>
    <row r="204" spans="1:7" ht="18" customHeight="1">
      <c r="A204" s="283">
        <v>13</v>
      </c>
      <c r="B204" s="106" t="s">
        <v>2949</v>
      </c>
      <c r="C204" s="106" t="s">
        <v>2950</v>
      </c>
      <c r="D204" s="106" t="s">
        <v>2951</v>
      </c>
      <c r="E204" s="284">
        <v>95</v>
      </c>
      <c r="F204" s="74" t="str">
        <f t="shared" si="8"/>
        <v>Xuất sắc</v>
      </c>
      <c r="G204" s="285"/>
    </row>
    <row r="205" spans="1:7" ht="18" customHeight="1">
      <c r="A205" s="283">
        <v>14</v>
      </c>
      <c r="B205" s="106" t="s">
        <v>2952</v>
      </c>
      <c r="C205" s="106" t="s">
        <v>142</v>
      </c>
      <c r="D205" s="106" t="s">
        <v>43</v>
      </c>
      <c r="E205" s="284">
        <v>89</v>
      </c>
      <c r="F205" s="74" t="str">
        <f t="shared" si="8"/>
        <v>Tốt</v>
      </c>
      <c r="G205" s="285"/>
    </row>
    <row r="206" spans="1:7" ht="18" customHeight="1">
      <c r="A206" s="283">
        <v>15</v>
      </c>
      <c r="B206" s="106" t="s">
        <v>2953</v>
      </c>
      <c r="C206" s="106" t="s">
        <v>197</v>
      </c>
      <c r="D206" s="106" t="s">
        <v>43</v>
      </c>
      <c r="E206" s="284">
        <v>81</v>
      </c>
      <c r="F206" s="74" t="str">
        <f t="shared" si="8"/>
        <v>Tốt</v>
      </c>
      <c r="G206" s="285"/>
    </row>
    <row r="207" spans="1:7" ht="18" customHeight="1">
      <c r="A207" s="283">
        <v>16</v>
      </c>
      <c r="B207" s="106" t="s">
        <v>2954</v>
      </c>
      <c r="C207" s="106" t="s">
        <v>2955</v>
      </c>
      <c r="D207" s="106" t="s">
        <v>79</v>
      </c>
      <c r="E207" s="284">
        <v>92</v>
      </c>
      <c r="F207" s="74" t="str">
        <f t="shared" si="8"/>
        <v>Xuất sắc</v>
      </c>
      <c r="G207" s="285"/>
    </row>
    <row r="208" spans="1:7" ht="18" customHeight="1">
      <c r="A208" s="283">
        <v>17</v>
      </c>
      <c r="B208" s="106" t="s">
        <v>2956</v>
      </c>
      <c r="C208" s="106" t="s">
        <v>195</v>
      </c>
      <c r="D208" s="106" t="s">
        <v>350</v>
      </c>
      <c r="E208" s="284">
        <v>92</v>
      </c>
      <c r="F208" s="74" t="str">
        <f t="shared" si="8"/>
        <v>Xuất sắc</v>
      </c>
      <c r="G208" s="285"/>
    </row>
    <row r="209" spans="1:7" ht="18" customHeight="1">
      <c r="A209" s="283">
        <v>18</v>
      </c>
      <c r="B209" s="106" t="s">
        <v>2957</v>
      </c>
      <c r="C209" s="106" t="s">
        <v>2958</v>
      </c>
      <c r="D209" s="106" t="s">
        <v>155</v>
      </c>
      <c r="E209" s="284">
        <v>70</v>
      </c>
      <c r="F209" s="74" t="str">
        <f t="shared" si="8"/>
        <v>Khá</v>
      </c>
      <c r="G209" s="285"/>
    </row>
    <row r="210" spans="1:7" ht="18" customHeight="1">
      <c r="A210" s="283">
        <v>19</v>
      </c>
      <c r="B210" s="106" t="s">
        <v>2959</v>
      </c>
      <c r="C210" s="106" t="s">
        <v>183</v>
      </c>
      <c r="D210" s="106" t="s">
        <v>44</v>
      </c>
      <c r="E210" s="284">
        <v>89</v>
      </c>
      <c r="F210" s="74" t="str">
        <f t="shared" si="8"/>
        <v>Tốt</v>
      </c>
      <c r="G210" s="285"/>
    </row>
    <row r="211" spans="1:7" ht="18" customHeight="1">
      <c r="A211" s="283">
        <v>20</v>
      </c>
      <c r="B211" s="106" t="s">
        <v>2960</v>
      </c>
      <c r="C211" s="106" t="s">
        <v>2961</v>
      </c>
      <c r="D211" s="106" t="s">
        <v>124</v>
      </c>
      <c r="E211" s="284">
        <v>75</v>
      </c>
      <c r="F211" s="74" t="str">
        <f t="shared" si="8"/>
        <v>Khá</v>
      </c>
      <c r="G211" s="285"/>
    </row>
    <row r="212" spans="1:7" ht="18" customHeight="1">
      <c r="A212" s="283">
        <v>21</v>
      </c>
      <c r="B212" s="106" t="s">
        <v>2962</v>
      </c>
      <c r="C212" s="106" t="s">
        <v>2963</v>
      </c>
      <c r="D212" s="106" t="s">
        <v>24</v>
      </c>
      <c r="E212" s="284">
        <v>65</v>
      </c>
      <c r="F212" s="74" t="s">
        <v>9</v>
      </c>
      <c r="G212" s="285"/>
    </row>
    <row r="213" spans="1:7" ht="18" customHeight="1">
      <c r="A213" s="283">
        <v>22</v>
      </c>
      <c r="B213" s="106" t="s">
        <v>2964</v>
      </c>
      <c r="C213" s="106" t="s">
        <v>173</v>
      </c>
      <c r="D213" s="106" t="s">
        <v>157</v>
      </c>
      <c r="E213" s="284">
        <v>89</v>
      </c>
      <c r="F213" s="74" t="str">
        <f t="shared" si="8"/>
        <v>Tốt</v>
      </c>
      <c r="G213" s="285"/>
    </row>
    <row r="214" spans="1:7" ht="18" customHeight="1">
      <c r="A214" s="283">
        <v>23</v>
      </c>
      <c r="B214" s="106" t="s">
        <v>2965</v>
      </c>
      <c r="C214" s="106" t="s">
        <v>2671</v>
      </c>
      <c r="D214" s="106" t="s">
        <v>1259</v>
      </c>
      <c r="E214" s="284">
        <v>65</v>
      </c>
      <c r="F214" s="74" t="s">
        <v>9</v>
      </c>
      <c r="G214" s="285"/>
    </row>
    <row r="215" spans="1:7" ht="18" customHeight="1">
      <c r="A215" s="283">
        <v>24</v>
      </c>
      <c r="B215" s="106" t="s">
        <v>2966</v>
      </c>
      <c r="C215" s="106" t="s">
        <v>2967</v>
      </c>
      <c r="D215" s="106" t="s">
        <v>1259</v>
      </c>
      <c r="E215" s="284">
        <v>69</v>
      </c>
      <c r="F215" s="74" t="s">
        <v>9</v>
      </c>
      <c r="G215" s="285"/>
    </row>
    <row r="216" spans="1:7" ht="18" customHeight="1">
      <c r="A216" s="283">
        <v>25</v>
      </c>
      <c r="B216" s="106" t="s">
        <v>2968</v>
      </c>
      <c r="C216" s="106" t="s">
        <v>1901</v>
      </c>
      <c r="D216" s="106" t="s">
        <v>84</v>
      </c>
      <c r="E216" s="284">
        <v>44</v>
      </c>
      <c r="F216" s="74" t="s">
        <v>10</v>
      </c>
      <c r="G216" s="285"/>
    </row>
    <row r="217" spans="1:7" ht="18" customHeight="1">
      <c r="A217" s="283">
        <v>26</v>
      </c>
      <c r="B217" s="106" t="s">
        <v>2969</v>
      </c>
      <c r="C217" s="106" t="s">
        <v>2970</v>
      </c>
      <c r="D217" s="106" t="s">
        <v>84</v>
      </c>
      <c r="E217" s="284">
        <v>40</v>
      </c>
      <c r="F217" s="74" t="s">
        <v>10</v>
      </c>
      <c r="G217" s="285"/>
    </row>
    <row r="218" spans="1:7" ht="18" customHeight="1">
      <c r="A218" s="283">
        <v>27</v>
      </c>
      <c r="B218" s="106" t="s">
        <v>2971</v>
      </c>
      <c r="C218" s="106" t="s">
        <v>2972</v>
      </c>
      <c r="D218" s="106" t="s">
        <v>25</v>
      </c>
      <c r="E218" s="284">
        <v>90</v>
      </c>
      <c r="F218" s="74" t="str">
        <f t="shared" si="8"/>
        <v>Xuất sắc</v>
      </c>
      <c r="G218" s="285"/>
    </row>
    <row r="219" spans="1:7" ht="18" customHeight="1">
      <c r="A219" s="283">
        <v>28</v>
      </c>
      <c r="B219" s="106" t="s">
        <v>2973</v>
      </c>
      <c r="C219" s="106" t="s">
        <v>19</v>
      </c>
      <c r="D219" s="106" t="s">
        <v>25</v>
      </c>
      <c r="E219" s="284">
        <v>86</v>
      </c>
      <c r="F219" s="74" t="str">
        <f t="shared" si="8"/>
        <v>Tốt</v>
      </c>
      <c r="G219" s="285"/>
    </row>
    <row r="220" spans="1:7" ht="18" customHeight="1">
      <c r="A220" s="283">
        <v>29</v>
      </c>
      <c r="B220" s="106" t="s">
        <v>2974</v>
      </c>
      <c r="C220" s="106" t="s">
        <v>2975</v>
      </c>
      <c r="D220" s="106" t="s">
        <v>86</v>
      </c>
      <c r="E220" s="284">
        <v>90</v>
      </c>
      <c r="F220" s="74" t="str">
        <f t="shared" si="8"/>
        <v>Xuất sắc</v>
      </c>
      <c r="G220" s="285"/>
    </row>
    <row r="221" spans="1:7" ht="18" customHeight="1">
      <c r="A221" s="283">
        <v>30</v>
      </c>
      <c r="B221" s="106" t="s">
        <v>2976</v>
      </c>
      <c r="C221" s="106" t="s">
        <v>1322</v>
      </c>
      <c r="D221" s="106" t="s">
        <v>86</v>
      </c>
      <c r="E221" s="284">
        <v>85</v>
      </c>
      <c r="F221" s="74" t="str">
        <f t="shared" si="8"/>
        <v>Tốt</v>
      </c>
      <c r="G221" s="285"/>
    </row>
    <row r="222" spans="1:7" ht="18" customHeight="1">
      <c r="A222" s="283">
        <v>31</v>
      </c>
      <c r="B222" s="106" t="s">
        <v>2977</v>
      </c>
      <c r="C222" s="106" t="s">
        <v>20</v>
      </c>
      <c r="D222" s="106" t="s">
        <v>86</v>
      </c>
      <c r="E222" s="284">
        <v>90</v>
      </c>
      <c r="F222" s="74" t="str">
        <f t="shared" si="8"/>
        <v>Xuất sắc</v>
      </c>
      <c r="G222" s="285"/>
    </row>
    <row r="223" spans="1:7" ht="18" customHeight="1">
      <c r="A223" s="283">
        <v>32</v>
      </c>
      <c r="B223" s="106" t="s">
        <v>2978</v>
      </c>
      <c r="C223" s="106" t="s">
        <v>1815</v>
      </c>
      <c r="D223" s="106" t="s">
        <v>1643</v>
      </c>
      <c r="E223" s="284">
        <v>42</v>
      </c>
      <c r="F223" s="74" t="s">
        <v>10</v>
      </c>
      <c r="G223" s="285"/>
    </row>
    <row r="224" spans="1:7" ht="18" customHeight="1">
      <c r="A224" s="283">
        <v>33</v>
      </c>
      <c r="B224" s="106" t="s">
        <v>2979</v>
      </c>
      <c r="C224" s="106" t="s">
        <v>2103</v>
      </c>
      <c r="D224" s="106" t="s">
        <v>51</v>
      </c>
      <c r="E224" s="284">
        <v>95</v>
      </c>
      <c r="F224" s="74" t="str">
        <f t="shared" si="8"/>
        <v>Xuất sắc</v>
      </c>
      <c r="G224" s="285"/>
    </row>
    <row r="225" spans="1:7" ht="18" customHeight="1">
      <c r="A225" s="283">
        <v>34</v>
      </c>
      <c r="B225" s="106" t="s">
        <v>2980</v>
      </c>
      <c r="C225" s="106" t="s">
        <v>394</v>
      </c>
      <c r="D225" s="106" t="s">
        <v>1750</v>
      </c>
      <c r="E225" s="284">
        <v>45</v>
      </c>
      <c r="F225" s="74" t="s">
        <v>10</v>
      </c>
      <c r="G225" s="285"/>
    </row>
    <row r="226" spans="1:7" ht="18" customHeight="1">
      <c r="A226" s="283">
        <v>35</v>
      </c>
      <c r="B226" s="106" t="s">
        <v>2981</v>
      </c>
      <c r="C226" s="106" t="s">
        <v>133</v>
      </c>
      <c r="D226" s="106" t="s">
        <v>127</v>
      </c>
      <c r="E226" s="284">
        <v>85</v>
      </c>
      <c r="F226" s="74" t="str">
        <f t="shared" si="8"/>
        <v>Tốt</v>
      </c>
      <c r="G226" s="285"/>
    </row>
    <row r="227" spans="1:7" ht="18" customHeight="1">
      <c r="A227" s="283">
        <v>36</v>
      </c>
      <c r="B227" s="106" t="s">
        <v>2982</v>
      </c>
      <c r="C227" s="106" t="s">
        <v>52</v>
      </c>
      <c r="D227" s="106" t="s">
        <v>26</v>
      </c>
      <c r="E227" s="284">
        <v>92</v>
      </c>
      <c r="F227" s="74" t="str">
        <f t="shared" si="8"/>
        <v>Xuất sắc</v>
      </c>
      <c r="G227" s="285"/>
    </row>
    <row r="228" spans="1:7" ht="18" customHeight="1">
      <c r="A228" s="283">
        <v>37</v>
      </c>
      <c r="B228" s="106" t="s">
        <v>2983</v>
      </c>
      <c r="C228" s="106" t="s">
        <v>19</v>
      </c>
      <c r="D228" s="106" t="s">
        <v>26</v>
      </c>
      <c r="E228" s="284">
        <v>82</v>
      </c>
      <c r="F228" s="74" t="str">
        <f t="shared" si="8"/>
        <v>Tốt</v>
      </c>
      <c r="G228" s="285"/>
    </row>
    <row r="229" spans="1:7" ht="18" customHeight="1">
      <c r="A229" s="283">
        <v>38</v>
      </c>
      <c r="B229" s="106" t="s">
        <v>2984</v>
      </c>
      <c r="C229" s="106" t="s">
        <v>1467</v>
      </c>
      <c r="D229" s="106" t="s">
        <v>874</v>
      </c>
      <c r="E229" s="284">
        <v>0</v>
      </c>
      <c r="F229" s="74" t="s">
        <v>206</v>
      </c>
      <c r="G229" s="285"/>
    </row>
    <row r="230" spans="1:7" ht="18" customHeight="1">
      <c r="A230" s="283">
        <v>39</v>
      </c>
      <c r="B230" s="106" t="s">
        <v>2985</v>
      </c>
      <c r="C230" s="106" t="s">
        <v>2986</v>
      </c>
      <c r="D230" s="106" t="s">
        <v>1653</v>
      </c>
      <c r="E230" s="284">
        <v>51</v>
      </c>
      <c r="F230" s="74" t="s">
        <v>9</v>
      </c>
      <c r="G230" s="285"/>
    </row>
    <row r="231" spans="1:7" ht="18" customHeight="1">
      <c r="A231" s="283">
        <v>40</v>
      </c>
      <c r="B231" s="106" t="s">
        <v>2987</v>
      </c>
      <c r="C231" s="106" t="s">
        <v>1046</v>
      </c>
      <c r="D231" s="106" t="s">
        <v>91</v>
      </c>
      <c r="E231" s="284">
        <v>70</v>
      </c>
      <c r="F231" s="74" t="str">
        <f t="shared" si="8"/>
        <v>Khá</v>
      </c>
      <c r="G231" s="285"/>
    </row>
    <row r="232" spans="1:7" ht="18" customHeight="1">
      <c r="A232" s="283">
        <v>41</v>
      </c>
      <c r="B232" s="106" t="s">
        <v>2988</v>
      </c>
      <c r="C232" s="106" t="s">
        <v>2989</v>
      </c>
      <c r="D232" s="106" t="s">
        <v>95</v>
      </c>
      <c r="E232" s="284">
        <v>52</v>
      </c>
      <c r="F232" s="74" t="s">
        <v>9</v>
      </c>
      <c r="G232" s="285"/>
    </row>
    <row r="233" spans="1:7" ht="18" customHeight="1">
      <c r="A233" s="283">
        <v>42</v>
      </c>
      <c r="B233" s="106" t="s">
        <v>2990</v>
      </c>
      <c r="C233" s="106" t="s">
        <v>133</v>
      </c>
      <c r="D233" s="106" t="s">
        <v>168</v>
      </c>
      <c r="E233" s="284">
        <v>84</v>
      </c>
      <c r="F233" s="74" t="str">
        <f t="shared" si="8"/>
        <v>Tốt</v>
      </c>
      <c r="G233" s="285"/>
    </row>
    <row r="234" spans="1:7" ht="18" customHeight="1">
      <c r="A234" s="283">
        <v>43</v>
      </c>
      <c r="B234" s="106" t="s">
        <v>2991</v>
      </c>
      <c r="C234" s="106" t="s">
        <v>884</v>
      </c>
      <c r="D234" s="106" t="s">
        <v>100</v>
      </c>
      <c r="E234" s="284">
        <v>70</v>
      </c>
      <c r="F234" s="74" t="str">
        <f t="shared" si="8"/>
        <v>Khá</v>
      </c>
      <c r="G234" s="285"/>
    </row>
    <row r="235" spans="1:7" ht="18" customHeight="1">
      <c r="A235" s="283">
        <v>44</v>
      </c>
      <c r="B235" s="106" t="s">
        <v>2992</v>
      </c>
      <c r="C235" s="106" t="s">
        <v>2993</v>
      </c>
      <c r="D235" s="106" t="s">
        <v>100</v>
      </c>
      <c r="E235" s="284">
        <v>60</v>
      </c>
      <c r="F235" s="74" t="s">
        <v>9</v>
      </c>
      <c r="G235" s="285"/>
    </row>
    <row r="236" spans="1:7" ht="18" customHeight="1">
      <c r="A236" s="283">
        <v>45</v>
      </c>
      <c r="B236" s="106" t="s">
        <v>2994</v>
      </c>
      <c r="C236" s="106" t="s">
        <v>189</v>
      </c>
      <c r="D236" s="106" t="s">
        <v>100</v>
      </c>
      <c r="E236" s="284">
        <v>65</v>
      </c>
      <c r="F236" s="74" t="s">
        <v>9</v>
      </c>
      <c r="G236" s="285"/>
    </row>
    <row r="237" spans="1:7" ht="18" customHeight="1">
      <c r="A237" s="283">
        <v>46</v>
      </c>
      <c r="B237" s="106" t="s">
        <v>2995</v>
      </c>
      <c r="C237" s="106" t="s">
        <v>906</v>
      </c>
      <c r="D237" s="106" t="s">
        <v>132</v>
      </c>
      <c r="E237" s="284">
        <v>68</v>
      </c>
      <c r="F237" s="74" t="s">
        <v>9</v>
      </c>
      <c r="G237" s="285"/>
    </row>
    <row r="238" spans="1:7" ht="18" customHeight="1">
      <c r="A238" s="283">
        <v>47</v>
      </c>
      <c r="B238" s="106" t="s">
        <v>2996</v>
      </c>
      <c r="C238" s="106" t="s">
        <v>201</v>
      </c>
      <c r="D238" s="106" t="s">
        <v>2997</v>
      </c>
      <c r="E238" s="284">
        <v>93</v>
      </c>
      <c r="F238" s="74" t="str">
        <f t="shared" si="8"/>
        <v>Xuất sắc</v>
      </c>
      <c r="G238" s="285"/>
    </row>
    <row r="239" spans="1:7" ht="18" customHeight="1">
      <c r="A239" s="283">
        <v>48</v>
      </c>
      <c r="B239" s="106" t="s">
        <v>2998</v>
      </c>
      <c r="C239" s="106" t="s">
        <v>2434</v>
      </c>
      <c r="D239" s="106" t="s">
        <v>1084</v>
      </c>
      <c r="E239" s="284">
        <v>95</v>
      </c>
      <c r="F239" s="74" t="str">
        <f t="shared" si="8"/>
        <v>Xuất sắc</v>
      </c>
      <c r="G239" s="285"/>
    </row>
    <row r="240" spans="1:7" ht="18" customHeight="1">
      <c r="A240" s="283">
        <v>49</v>
      </c>
      <c r="B240" s="106" t="s">
        <v>2999</v>
      </c>
      <c r="C240" s="106" t="s">
        <v>1469</v>
      </c>
      <c r="D240" s="106" t="s">
        <v>38</v>
      </c>
      <c r="E240" s="284">
        <v>85</v>
      </c>
      <c r="F240" s="74" t="str">
        <f t="shared" si="8"/>
        <v>Tốt</v>
      </c>
      <c r="G240" s="285"/>
    </row>
    <row r="241" spans="1:7" ht="18" customHeight="1">
      <c r="A241" s="283">
        <v>50</v>
      </c>
      <c r="B241" s="106" t="s">
        <v>3000</v>
      </c>
      <c r="C241" s="106" t="s">
        <v>3001</v>
      </c>
      <c r="D241" s="106" t="s">
        <v>612</v>
      </c>
      <c r="E241" s="284">
        <v>45</v>
      </c>
      <c r="F241" s="74" t="s">
        <v>10</v>
      </c>
      <c r="G241" s="285"/>
    </row>
    <row r="242" spans="1:7" ht="18" customHeight="1">
      <c r="A242" s="283">
        <v>51</v>
      </c>
      <c r="B242" s="106" t="s">
        <v>3002</v>
      </c>
      <c r="C242" s="106" t="s">
        <v>432</v>
      </c>
      <c r="D242" s="106" t="s">
        <v>170</v>
      </c>
      <c r="E242" s="284">
        <v>93</v>
      </c>
      <c r="F242" s="74" t="str">
        <f t="shared" si="8"/>
        <v>Xuất sắc</v>
      </c>
      <c r="G242" s="285"/>
    </row>
    <row r="243" spans="1:7" ht="18" customHeight="1">
      <c r="A243" s="283">
        <v>52</v>
      </c>
      <c r="B243" s="106" t="s">
        <v>3003</v>
      </c>
      <c r="C243" s="106" t="s">
        <v>3004</v>
      </c>
      <c r="D243" s="106" t="s">
        <v>28</v>
      </c>
      <c r="E243" s="284">
        <v>88</v>
      </c>
      <c r="F243" s="74" t="str">
        <f t="shared" si="8"/>
        <v>Tốt</v>
      </c>
      <c r="G243" s="285"/>
    </row>
    <row r="244" spans="1:7" ht="18" customHeight="1">
      <c r="A244" s="283">
        <v>53</v>
      </c>
      <c r="B244" s="106" t="s">
        <v>3005</v>
      </c>
      <c r="C244" s="106" t="s">
        <v>644</v>
      </c>
      <c r="D244" s="106" t="s">
        <v>138</v>
      </c>
      <c r="E244" s="284">
        <v>24</v>
      </c>
      <c r="F244" s="74" t="s">
        <v>206</v>
      </c>
      <c r="G244" s="285"/>
    </row>
    <row r="245" spans="1:7" ht="18" customHeight="1">
      <c r="A245" s="283">
        <v>54</v>
      </c>
      <c r="B245" s="106" t="s">
        <v>3006</v>
      </c>
      <c r="C245" s="106" t="s">
        <v>19</v>
      </c>
      <c r="D245" s="106" t="s">
        <v>65</v>
      </c>
      <c r="E245" s="284">
        <v>89</v>
      </c>
      <c r="F245" s="74" t="str">
        <f t="shared" si="8"/>
        <v>Tốt</v>
      </c>
      <c r="G245" s="285"/>
    </row>
    <row r="246" spans="1:7" ht="18" customHeight="1">
      <c r="A246" s="283">
        <v>55</v>
      </c>
      <c r="B246" s="106" t="s">
        <v>3007</v>
      </c>
      <c r="C246" s="106" t="s">
        <v>1956</v>
      </c>
      <c r="D246" s="106" t="s">
        <v>144</v>
      </c>
      <c r="E246" s="284">
        <v>88</v>
      </c>
      <c r="F246" s="74" t="str">
        <f t="shared" si="8"/>
        <v>Tốt</v>
      </c>
      <c r="G246" s="285"/>
    </row>
    <row r="247" spans="1:7" ht="18" customHeight="1">
      <c r="A247" s="283">
        <v>56</v>
      </c>
      <c r="B247" s="286" t="s">
        <v>3008</v>
      </c>
      <c r="C247" s="286" t="s">
        <v>3009</v>
      </c>
      <c r="D247" s="286" t="s">
        <v>39</v>
      </c>
      <c r="E247" s="287">
        <v>70</v>
      </c>
      <c r="F247" s="74" t="str">
        <f t="shared" si="8"/>
        <v>Khá</v>
      </c>
      <c r="G247" s="288"/>
    </row>
    <row r="248" spans="1:7" ht="18" customHeight="1">
      <c r="A248" s="126"/>
      <c r="B248" s="126"/>
      <c r="C248" s="126"/>
      <c r="D248" s="126"/>
      <c r="E248" s="126"/>
      <c r="F248" s="126"/>
      <c r="G248" s="126"/>
    </row>
    <row r="249" spans="1:7" ht="18" customHeight="1">
      <c r="A249" s="263" t="s">
        <v>3010</v>
      </c>
      <c r="B249" s="263"/>
      <c r="C249" s="264"/>
      <c r="D249" s="264"/>
      <c r="E249" s="264"/>
      <c r="F249" s="264"/>
      <c r="G249" s="264"/>
    </row>
    <row r="250" spans="1:7" ht="18" customHeight="1">
      <c r="A250" s="237" t="s">
        <v>68</v>
      </c>
      <c r="B250" s="237" t="s">
        <v>0</v>
      </c>
      <c r="C250" s="535" t="s">
        <v>2775</v>
      </c>
      <c r="D250" s="535"/>
      <c r="E250" s="237" t="s">
        <v>2353</v>
      </c>
      <c r="F250" s="237" t="s">
        <v>5</v>
      </c>
      <c r="G250" s="237" t="s">
        <v>4</v>
      </c>
    </row>
    <row r="251" spans="1:7" ht="18" customHeight="1">
      <c r="A251" s="289">
        <v>1</v>
      </c>
      <c r="B251" s="290" t="s">
        <v>3011</v>
      </c>
      <c r="C251" s="291" t="s">
        <v>1894</v>
      </c>
      <c r="D251" s="292" t="s">
        <v>23</v>
      </c>
      <c r="E251" s="293">
        <v>93</v>
      </c>
      <c r="F251" s="304" t="str">
        <f>IF(E251&lt;30,"kém",IF(E251&lt;50,"yếu",IF(E251&lt;70,"TB",IF(E251&lt;80,"Khá",IF(E251&lt;90,"Tốt","Xuất sắc")))))</f>
        <v>Xuất sắc</v>
      </c>
      <c r="G251" s="294"/>
    </row>
    <row r="252" spans="1:7" ht="18" customHeight="1">
      <c r="A252" s="235">
        <v>2</v>
      </c>
      <c r="B252" s="295" t="s">
        <v>3012</v>
      </c>
      <c r="C252" s="296" t="s">
        <v>722</v>
      </c>
      <c r="D252" s="297" t="s">
        <v>23</v>
      </c>
      <c r="E252" s="285">
        <v>60</v>
      </c>
      <c r="F252" s="302" t="s">
        <v>9</v>
      </c>
      <c r="G252" s="271"/>
    </row>
    <row r="253" spans="1:7" ht="18" customHeight="1">
      <c r="A253" s="289">
        <v>3</v>
      </c>
      <c r="B253" s="295" t="s">
        <v>3013</v>
      </c>
      <c r="C253" s="296" t="s">
        <v>3014</v>
      </c>
      <c r="D253" s="297" t="s">
        <v>111</v>
      </c>
      <c r="E253" s="285">
        <v>66</v>
      </c>
      <c r="F253" s="302" t="s">
        <v>9</v>
      </c>
      <c r="G253" s="271"/>
    </row>
    <row r="254" spans="1:7" ht="18" customHeight="1">
      <c r="A254" s="235">
        <v>4</v>
      </c>
      <c r="B254" s="295" t="s">
        <v>3015</v>
      </c>
      <c r="C254" s="296" t="s">
        <v>93</v>
      </c>
      <c r="D254" s="297" t="s">
        <v>3016</v>
      </c>
      <c r="E254" s="285">
        <v>57</v>
      </c>
      <c r="F254" s="302" t="s">
        <v>9</v>
      </c>
      <c r="G254" s="271"/>
    </row>
    <row r="255" spans="1:7" ht="18" customHeight="1">
      <c r="A255" s="289">
        <v>5</v>
      </c>
      <c r="B255" s="295" t="s">
        <v>3017</v>
      </c>
      <c r="C255" s="296" t="s">
        <v>3018</v>
      </c>
      <c r="D255" s="297" t="s">
        <v>150</v>
      </c>
      <c r="E255" s="285">
        <v>77</v>
      </c>
      <c r="F255" s="302" t="str">
        <f>IF(E255&lt;30,"kém",IF(E255&lt;50,"yếu",IF(E255&lt;70,"TB",IF(E255&lt;80,"Khá",IF(E255&lt;90,"Tốt","Xuất sắc")))))</f>
        <v>Khá</v>
      </c>
      <c r="G255" s="298"/>
    </row>
    <row r="256" spans="1:7" ht="18" customHeight="1">
      <c r="A256" s="235">
        <v>6</v>
      </c>
      <c r="B256" s="295" t="s">
        <v>3019</v>
      </c>
      <c r="C256" s="296" t="s">
        <v>3020</v>
      </c>
      <c r="D256" s="297" t="s">
        <v>150</v>
      </c>
      <c r="E256" s="285">
        <v>65</v>
      </c>
      <c r="F256" s="302" t="s">
        <v>9</v>
      </c>
      <c r="G256" s="271"/>
    </row>
    <row r="257" spans="1:7" ht="18" customHeight="1">
      <c r="A257" s="289">
        <v>7</v>
      </c>
      <c r="B257" s="295" t="s">
        <v>3021</v>
      </c>
      <c r="C257" s="296" t="s">
        <v>3022</v>
      </c>
      <c r="D257" s="297" t="s">
        <v>175</v>
      </c>
      <c r="E257" s="285">
        <v>85</v>
      </c>
      <c r="F257" s="302" t="str">
        <f>IF(E257&lt;30,"kém",IF(E257&lt;50,"yếu",IF(E257&lt;70,"TB",IF(E257&lt;80,"Khá",IF(E257&lt;90,"Tốt","Xuất sắc")))))</f>
        <v>Tốt</v>
      </c>
      <c r="G257" s="298"/>
    </row>
    <row r="258" spans="1:7" ht="18" customHeight="1">
      <c r="A258" s="235">
        <v>8</v>
      </c>
      <c r="B258" s="295" t="s">
        <v>3023</v>
      </c>
      <c r="C258" s="296" t="s">
        <v>233</v>
      </c>
      <c r="D258" s="297" t="s">
        <v>728</v>
      </c>
      <c r="E258" s="285">
        <v>65</v>
      </c>
      <c r="F258" s="302" t="s">
        <v>9</v>
      </c>
      <c r="G258" s="271"/>
    </row>
    <row r="259" spans="1:7" ht="18" customHeight="1">
      <c r="A259" s="289">
        <v>9</v>
      </c>
      <c r="B259" s="295" t="s">
        <v>3024</v>
      </c>
      <c r="C259" s="296" t="s">
        <v>3025</v>
      </c>
      <c r="D259" s="297" t="s">
        <v>728</v>
      </c>
      <c r="E259" s="285">
        <v>0</v>
      </c>
      <c r="F259" s="302" t="s">
        <v>206</v>
      </c>
      <c r="G259" s="271"/>
    </row>
    <row r="260" spans="1:7" ht="18" customHeight="1">
      <c r="A260" s="235">
        <v>10</v>
      </c>
      <c r="B260" s="295" t="s">
        <v>3026</v>
      </c>
      <c r="C260" s="296" t="s">
        <v>3027</v>
      </c>
      <c r="D260" s="297" t="s">
        <v>728</v>
      </c>
      <c r="E260" s="285">
        <v>0</v>
      </c>
      <c r="F260" s="302" t="s">
        <v>206</v>
      </c>
      <c r="G260" s="271"/>
    </row>
    <row r="261" spans="1:7" ht="18" customHeight="1">
      <c r="A261" s="289">
        <v>11</v>
      </c>
      <c r="B261" s="295" t="s">
        <v>3028</v>
      </c>
      <c r="C261" s="296" t="s">
        <v>3029</v>
      </c>
      <c r="D261" s="297" t="s">
        <v>44</v>
      </c>
      <c r="E261" s="285">
        <v>66</v>
      </c>
      <c r="F261" s="302" t="s">
        <v>9</v>
      </c>
      <c r="G261" s="271"/>
    </row>
    <row r="262" spans="1:7" ht="18" customHeight="1">
      <c r="A262" s="235">
        <v>12</v>
      </c>
      <c r="B262" s="295" t="s">
        <v>3030</v>
      </c>
      <c r="C262" s="296" t="s">
        <v>3031</v>
      </c>
      <c r="D262" s="297" t="s">
        <v>44</v>
      </c>
      <c r="E262" s="285">
        <v>67</v>
      </c>
      <c r="F262" s="302" t="s">
        <v>9</v>
      </c>
      <c r="G262" s="271"/>
    </row>
    <row r="263" spans="1:7" ht="18" customHeight="1">
      <c r="A263" s="289">
        <v>13</v>
      </c>
      <c r="B263" s="295" t="s">
        <v>3032</v>
      </c>
      <c r="C263" s="296" t="s">
        <v>3033</v>
      </c>
      <c r="D263" s="297" t="s">
        <v>3034</v>
      </c>
      <c r="E263" s="285">
        <v>65</v>
      </c>
      <c r="F263" s="302" t="s">
        <v>9</v>
      </c>
      <c r="G263" s="271"/>
    </row>
    <row r="264" spans="1:7" ht="18" customHeight="1">
      <c r="A264" s="235">
        <v>14</v>
      </c>
      <c r="B264" s="295" t="s">
        <v>3035</v>
      </c>
      <c r="C264" s="296" t="s">
        <v>3036</v>
      </c>
      <c r="D264" s="297" t="s">
        <v>385</v>
      </c>
      <c r="E264" s="285">
        <v>44</v>
      </c>
      <c r="F264" s="302" t="s">
        <v>10</v>
      </c>
      <c r="G264" s="271"/>
    </row>
    <row r="265" spans="1:7" ht="18" customHeight="1">
      <c r="A265" s="289">
        <v>15</v>
      </c>
      <c r="B265" s="295" t="s">
        <v>3037</v>
      </c>
      <c r="C265" s="296" t="s">
        <v>3038</v>
      </c>
      <c r="D265" s="297" t="s">
        <v>127</v>
      </c>
      <c r="E265" s="288">
        <v>88</v>
      </c>
      <c r="F265" s="305" t="str">
        <f>IF(E265&lt;30,"kém",IF(E265&lt;50,"yếu",IF(E265&lt;70,"TB",IF(E265&lt;80,"Khá",IF(E265&lt;90,"Tốt","Xuất sắc")))))</f>
        <v>Tốt</v>
      </c>
      <c r="G265" s="277"/>
    </row>
    <row r="266" spans="1:7" ht="18" customHeight="1">
      <c r="A266" s="235">
        <v>16</v>
      </c>
      <c r="B266" s="295" t="s">
        <v>3039</v>
      </c>
      <c r="C266" s="296" t="s">
        <v>867</v>
      </c>
      <c r="D266" s="297" t="s">
        <v>26</v>
      </c>
      <c r="E266" s="74">
        <v>69</v>
      </c>
      <c r="F266" s="302" t="s">
        <v>9</v>
      </c>
      <c r="G266" s="234"/>
    </row>
    <row r="267" spans="1:7" ht="18" customHeight="1">
      <c r="A267" s="289">
        <v>17</v>
      </c>
      <c r="B267" s="295" t="s">
        <v>3040</v>
      </c>
      <c r="C267" s="296" t="s">
        <v>3041</v>
      </c>
      <c r="D267" s="297" t="s">
        <v>26</v>
      </c>
      <c r="E267" s="74">
        <v>69</v>
      </c>
      <c r="F267" s="302" t="s">
        <v>9</v>
      </c>
      <c r="G267" s="271"/>
    </row>
    <row r="268" spans="1:7" ht="18" customHeight="1">
      <c r="A268" s="235">
        <v>18</v>
      </c>
      <c r="B268" s="295" t="s">
        <v>3042</v>
      </c>
      <c r="C268" s="296" t="s">
        <v>189</v>
      </c>
      <c r="D268" s="297" t="s">
        <v>2702</v>
      </c>
      <c r="E268" s="74">
        <v>50</v>
      </c>
      <c r="F268" s="302" t="s">
        <v>9</v>
      </c>
      <c r="G268" s="235" t="s">
        <v>116</v>
      </c>
    </row>
    <row r="269" spans="1:7" ht="18" customHeight="1">
      <c r="A269" s="289">
        <v>19</v>
      </c>
      <c r="B269" s="295" t="s">
        <v>3043</v>
      </c>
      <c r="C269" s="296" t="s">
        <v>3044</v>
      </c>
      <c r="D269" s="297" t="s">
        <v>95</v>
      </c>
      <c r="E269" s="74">
        <v>78</v>
      </c>
      <c r="F269" s="301" t="str">
        <f>IF(E269&lt;30,"kém",IF(E269&lt;50,"yếu",IF(E269&lt;70,"TB",IF(E269&lt;80,"Khá",IF(E269&lt;90,"Tốt","Xuất sắc")))))</f>
        <v>Khá</v>
      </c>
      <c r="G269" s="274"/>
    </row>
    <row r="270" spans="1:7" ht="18" customHeight="1">
      <c r="A270" s="235">
        <v>20</v>
      </c>
      <c r="B270" s="295" t="s">
        <v>3045</v>
      </c>
      <c r="C270" s="296" t="s">
        <v>3046</v>
      </c>
      <c r="D270" s="297" t="s">
        <v>415</v>
      </c>
      <c r="E270" s="74">
        <v>67</v>
      </c>
      <c r="F270" s="302" t="s">
        <v>9</v>
      </c>
      <c r="G270" s="235"/>
    </row>
    <row r="271" spans="1:7" ht="18" customHeight="1">
      <c r="A271" s="289">
        <v>21</v>
      </c>
      <c r="B271" s="295" t="s">
        <v>3047</v>
      </c>
      <c r="C271" s="296" t="s">
        <v>944</v>
      </c>
      <c r="D271" s="297" t="s">
        <v>3048</v>
      </c>
      <c r="E271" s="74">
        <v>70</v>
      </c>
      <c r="F271" s="301" t="str">
        <f>IF(E271&lt;30,"kém",IF(E271&lt;50,"yếu",IF(E271&lt;70,"TB",IF(E271&lt;80,"Khá",IF(E271&lt;90,"Tốt","Xuất sắc")))))</f>
        <v>Khá</v>
      </c>
      <c r="G271" s="271"/>
    </row>
    <row r="272" spans="1:7" ht="18" customHeight="1">
      <c r="A272" s="235">
        <v>22</v>
      </c>
      <c r="B272" s="295" t="s">
        <v>3049</v>
      </c>
      <c r="C272" s="296" t="s">
        <v>1931</v>
      </c>
      <c r="D272" s="297" t="s">
        <v>3050</v>
      </c>
      <c r="E272" s="74">
        <v>66</v>
      </c>
      <c r="F272" s="302" t="s">
        <v>9</v>
      </c>
      <c r="G272" s="298"/>
    </row>
    <row r="273" spans="1:7" ht="18" customHeight="1">
      <c r="A273" s="289">
        <v>23</v>
      </c>
      <c r="B273" s="295" t="s">
        <v>3051</v>
      </c>
      <c r="C273" s="296" t="s">
        <v>2111</v>
      </c>
      <c r="D273" s="297" t="s">
        <v>2281</v>
      </c>
      <c r="E273" s="74">
        <v>73</v>
      </c>
      <c r="F273" s="301" t="str">
        <f>IF(E273&lt;30,"kém",IF(E273&lt;50,"yếu",IF(E273&lt;70,"TB",IF(E273&lt;80,"Khá",IF(E273&lt;90,"Tốt","Xuất sắc")))))</f>
        <v>Khá</v>
      </c>
      <c r="G273" s="235"/>
    </row>
    <row r="274" spans="1:7" ht="18" customHeight="1">
      <c r="A274" s="235">
        <v>24</v>
      </c>
      <c r="B274" s="295" t="s">
        <v>3052</v>
      </c>
      <c r="C274" s="296" t="s">
        <v>2394</v>
      </c>
      <c r="D274" s="297" t="s">
        <v>2603</v>
      </c>
      <c r="E274" s="74">
        <v>74</v>
      </c>
      <c r="F274" s="301" t="str">
        <f>IF(E274&lt;30,"kém",IF(E274&lt;50,"yếu",IF(E274&lt;70,"TB",IF(E274&lt;80,"Khá",IF(E274&lt;90,"Tốt","Xuất sắc")))))</f>
        <v>Khá</v>
      </c>
      <c r="G274" s="235"/>
    </row>
    <row r="275" spans="1:7" ht="18" customHeight="1">
      <c r="A275" s="289">
        <v>25</v>
      </c>
      <c r="B275" s="295" t="s">
        <v>3053</v>
      </c>
      <c r="C275" s="296" t="s">
        <v>2434</v>
      </c>
      <c r="D275" s="297" t="s">
        <v>3054</v>
      </c>
      <c r="E275" s="74">
        <v>89</v>
      </c>
      <c r="F275" s="301" t="str">
        <f>IF(E275&lt;30,"kém",IF(E275&lt;50,"yếu",IF(E275&lt;70,"TB",IF(E275&lt;80,"Khá",IF(E275&lt;90,"Tốt","Xuất sắc")))))</f>
        <v>Tốt</v>
      </c>
      <c r="G275" s="235"/>
    </row>
    <row r="276" spans="1:7" ht="18" customHeight="1">
      <c r="A276" s="235">
        <v>26</v>
      </c>
      <c r="B276" s="295" t="s">
        <v>3055</v>
      </c>
      <c r="C276" s="296" t="s">
        <v>3056</v>
      </c>
      <c r="D276" s="297" t="s">
        <v>3057</v>
      </c>
      <c r="E276" s="74">
        <v>96</v>
      </c>
      <c r="F276" s="301" t="str">
        <f>IF(E276&lt;30,"kém",IF(E276&lt;50,"yếu",IF(E276&lt;70,"TB",IF(E276&lt;80,"Khá",IF(E276&lt;90,"Tốt","Xuất sắc")))))</f>
        <v>Xuất sắc</v>
      </c>
      <c r="G276" s="235"/>
    </row>
    <row r="277" spans="1:7" ht="18" customHeight="1">
      <c r="A277" s="289">
        <v>27</v>
      </c>
      <c r="B277" s="295" t="s">
        <v>3058</v>
      </c>
      <c r="C277" s="296" t="s">
        <v>1568</v>
      </c>
      <c r="D277" s="297" t="s">
        <v>38</v>
      </c>
      <c r="E277" s="299">
        <v>63</v>
      </c>
      <c r="F277" s="302" t="s">
        <v>9</v>
      </c>
      <c r="G277" s="271"/>
    </row>
    <row r="278" spans="1:7" ht="18" customHeight="1">
      <c r="A278" s="235">
        <v>28</v>
      </c>
      <c r="B278" s="295" t="s">
        <v>3059</v>
      </c>
      <c r="C278" s="296" t="s">
        <v>3060</v>
      </c>
      <c r="D278" s="297" t="s">
        <v>106</v>
      </c>
      <c r="E278" s="74">
        <v>0</v>
      </c>
      <c r="F278" s="306" t="s">
        <v>206</v>
      </c>
      <c r="G278" s="300"/>
    </row>
    <row r="279" spans="1:7" ht="18" customHeight="1">
      <c r="A279" s="289">
        <v>29</v>
      </c>
      <c r="B279" s="295" t="s">
        <v>3061</v>
      </c>
      <c r="C279" s="296" t="s">
        <v>3062</v>
      </c>
      <c r="D279" s="297" t="s">
        <v>2428</v>
      </c>
      <c r="E279" s="74">
        <v>94</v>
      </c>
      <c r="F279" s="301" t="str">
        <f>IF(E279&lt;30,"kém",IF(E279&lt;50,"yếu",IF(E279&lt;70,"TB",IF(E279&lt;80,"Khá",IF(E279&lt;90,"Tốt","Xuất sắc")))))</f>
        <v>Xuất sắc</v>
      </c>
      <c r="G279" s="235"/>
    </row>
    <row r="280" spans="1:7" ht="18" customHeight="1">
      <c r="A280" s="235">
        <v>30</v>
      </c>
      <c r="B280" s="295" t="s">
        <v>3063</v>
      </c>
      <c r="C280" s="296" t="s">
        <v>3064</v>
      </c>
      <c r="D280" s="297" t="s">
        <v>139</v>
      </c>
      <c r="E280" s="74">
        <v>64</v>
      </c>
      <c r="F280" s="302" t="s">
        <v>9</v>
      </c>
      <c r="G280" s="274"/>
    </row>
    <row r="281" spans="1:7" ht="18" customHeight="1">
      <c r="A281" s="289">
        <v>31</v>
      </c>
      <c r="B281" s="295" t="s">
        <v>3065</v>
      </c>
      <c r="C281" s="296" t="s">
        <v>2955</v>
      </c>
      <c r="D281" s="297" t="s">
        <v>141</v>
      </c>
      <c r="E281" s="74">
        <v>68</v>
      </c>
      <c r="F281" s="302" t="s">
        <v>9</v>
      </c>
      <c r="G281" s="235"/>
    </row>
    <row r="282" spans="1:7" ht="18" customHeight="1">
      <c r="A282" s="235">
        <v>32</v>
      </c>
      <c r="B282" s="295" t="s">
        <v>3066</v>
      </c>
      <c r="C282" s="296" t="s">
        <v>3067</v>
      </c>
      <c r="D282" s="297" t="s">
        <v>1418</v>
      </c>
      <c r="E282" s="74">
        <v>62</v>
      </c>
      <c r="F282" s="302" t="s">
        <v>9</v>
      </c>
      <c r="G282" s="274"/>
    </row>
    <row r="283" spans="1:7" ht="18" customHeight="1">
      <c r="A283" s="289">
        <v>33</v>
      </c>
      <c r="B283" s="295" t="s">
        <v>3068</v>
      </c>
      <c r="C283" s="296" t="s">
        <v>3069</v>
      </c>
      <c r="D283" s="297" t="s">
        <v>807</v>
      </c>
      <c r="E283" s="74">
        <v>82</v>
      </c>
      <c r="F283" s="301" t="str">
        <f>IF(E283&lt;30,"kém",IF(E283&lt;50,"yếu",IF(E283&lt;70,"TB",IF(E283&lt;80,"Khá",IF(E283&lt;90,"Tốt","Xuất sắc")))))</f>
        <v>Tốt</v>
      </c>
      <c r="G283" s="235"/>
    </row>
    <row r="284" spans="1:7" ht="18" customHeight="1">
      <c r="A284" s="235">
        <v>34</v>
      </c>
      <c r="B284" s="295" t="s">
        <v>3070</v>
      </c>
      <c r="C284" s="296" t="s">
        <v>277</v>
      </c>
      <c r="D284" s="297" t="s">
        <v>39</v>
      </c>
      <c r="E284" s="74">
        <v>41</v>
      </c>
      <c r="F284" s="302" t="s">
        <v>10</v>
      </c>
      <c r="G284" s="274"/>
    </row>
    <row r="285" ht="18" customHeight="1"/>
    <row r="286" spans="2:4" ht="18" customHeight="1">
      <c r="B286" s="247" t="s">
        <v>2202</v>
      </c>
      <c r="C286" s="125" t="s">
        <v>6</v>
      </c>
      <c r="D286" s="258">
        <v>61</v>
      </c>
    </row>
    <row r="287" spans="2:4" ht="18" customHeight="1">
      <c r="B287" s="258"/>
      <c r="C287" s="125" t="s">
        <v>7</v>
      </c>
      <c r="D287" s="258">
        <v>99</v>
      </c>
    </row>
    <row r="288" spans="2:4" ht="18" customHeight="1">
      <c r="B288" s="258"/>
      <c r="C288" s="125" t="s">
        <v>8</v>
      </c>
      <c r="D288" s="126">
        <v>24</v>
      </c>
    </row>
    <row r="289" spans="2:4" ht="18" customHeight="1">
      <c r="B289" s="258"/>
      <c r="C289" s="125" t="s">
        <v>9</v>
      </c>
      <c r="D289" s="126">
        <v>38</v>
      </c>
    </row>
    <row r="290" spans="2:4" ht="18" customHeight="1">
      <c r="B290" s="258"/>
      <c r="C290" s="125" t="s">
        <v>10</v>
      </c>
      <c r="D290" s="258">
        <v>8</v>
      </c>
    </row>
    <row r="291" spans="2:4" ht="18" customHeight="1">
      <c r="B291" s="258"/>
      <c r="C291" s="125" t="s">
        <v>206</v>
      </c>
      <c r="D291" s="258">
        <v>28</v>
      </c>
    </row>
    <row r="292" spans="2:4" ht="18" customHeight="1">
      <c r="B292" s="258"/>
      <c r="C292" s="258"/>
      <c r="D292" s="259">
        <f>SUM(D286:D291)</f>
        <v>258</v>
      </c>
    </row>
    <row r="293" ht="18" customHeight="1"/>
    <row r="294" ht="18" customHeight="1"/>
    <row r="295" ht="18" customHeight="1"/>
    <row r="296" ht="18" customHeight="1"/>
    <row r="297" ht="18" customHeight="1"/>
    <row r="298" ht="18" customHeight="1"/>
    <row r="299" ht="18" customHeight="1"/>
    <row r="300" ht="18" customHeight="1"/>
  </sheetData>
  <sheetProtection/>
  <autoFilter ref="A11:H11"/>
  <mergeCells count="11">
    <mergeCell ref="A1:C1"/>
    <mergeCell ref="A2:C2"/>
    <mergeCell ref="A4:G4"/>
    <mergeCell ref="A6:G6"/>
    <mergeCell ref="A7:G7"/>
    <mergeCell ref="A5:G5"/>
    <mergeCell ref="C46:D46"/>
    <mergeCell ref="C10:D10"/>
    <mergeCell ref="C81:D81"/>
    <mergeCell ref="C139:D139"/>
    <mergeCell ref="C250:D250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2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dimension ref="A1:I293"/>
  <sheetViews>
    <sheetView zoomScalePageLayoutView="0" workbookViewId="0" topLeftCell="A283">
      <selection activeCell="J80" sqref="J80"/>
    </sheetView>
  </sheetViews>
  <sheetFormatPr defaultColWidth="9.140625" defaultRowHeight="15"/>
  <cols>
    <col min="1" max="1" width="5.00390625" style="129" customWidth="1"/>
    <col min="2" max="2" width="20.8515625" style="129" bestFit="1" customWidth="1"/>
    <col min="3" max="3" width="21.421875" style="129" customWidth="1"/>
    <col min="4" max="4" width="13.57421875" style="129" customWidth="1"/>
    <col min="5" max="5" width="9.140625" style="129" customWidth="1"/>
    <col min="6" max="6" width="11.421875" style="129" bestFit="1" customWidth="1"/>
    <col min="7" max="7" width="10.7109375" style="129" bestFit="1" customWidth="1"/>
    <col min="8" max="16384" width="9.140625" style="129" customWidth="1"/>
  </cols>
  <sheetData>
    <row r="1" spans="1:7" s="260" customFormat="1" ht="15.75">
      <c r="A1" s="537" t="s">
        <v>2195</v>
      </c>
      <c r="B1" s="537"/>
      <c r="C1" s="537"/>
      <c r="D1" s="251" t="s">
        <v>2196</v>
      </c>
      <c r="E1" s="252"/>
      <c r="F1" s="252"/>
      <c r="G1" s="250"/>
    </row>
    <row r="2" spans="1:7" s="260" customFormat="1" ht="15.75">
      <c r="A2" s="538" t="s">
        <v>2197</v>
      </c>
      <c r="B2" s="538"/>
      <c r="C2" s="538"/>
      <c r="D2" s="253" t="s">
        <v>2198</v>
      </c>
      <c r="E2" s="252"/>
      <c r="F2" s="252"/>
      <c r="G2" s="250"/>
    </row>
    <row r="3" spans="1:7" s="260" customFormat="1" ht="15.75">
      <c r="A3" s="252"/>
      <c r="B3" s="252"/>
      <c r="C3" s="252"/>
      <c r="D3" s="253"/>
      <c r="E3" s="252"/>
      <c r="F3" s="252"/>
      <c r="G3" s="250"/>
    </row>
    <row r="4" spans="1:7" s="260" customFormat="1" ht="20.25" customHeight="1">
      <c r="A4" s="534" t="s">
        <v>2666</v>
      </c>
      <c r="B4" s="534"/>
      <c r="C4" s="534"/>
      <c r="D4" s="534"/>
      <c r="E4" s="534"/>
      <c r="F4" s="534"/>
      <c r="G4" s="534"/>
    </row>
    <row r="5" spans="1:7" s="260" customFormat="1" ht="20.25" customHeight="1">
      <c r="A5" s="534" t="s">
        <v>3490</v>
      </c>
      <c r="B5" s="534"/>
      <c r="C5" s="534"/>
      <c r="D5" s="534"/>
      <c r="E5" s="534"/>
      <c r="F5" s="534"/>
      <c r="G5" s="534"/>
    </row>
    <row r="6" spans="1:7" s="260" customFormat="1" ht="18.75" customHeight="1">
      <c r="A6" s="534" t="s">
        <v>2200</v>
      </c>
      <c r="B6" s="534"/>
      <c r="C6" s="534"/>
      <c r="D6" s="534"/>
      <c r="E6" s="534"/>
      <c r="F6" s="534"/>
      <c r="G6" s="534"/>
    </row>
    <row r="7" spans="1:7" s="260" customFormat="1" ht="22.5" customHeight="1">
      <c r="A7" s="539" t="s">
        <v>2201</v>
      </c>
      <c r="B7" s="539"/>
      <c r="C7" s="539"/>
      <c r="D7" s="539"/>
      <c r="E7" s="539"/>
      <c r="F7" s="539"/>
      <c r="G7" s="539"/>
    </row>
    <row r="8" s="126" customFormat="1" ht="15.75">
      <c r="F8" s="250"/>
    </row>
    <row r="9" spans="1:7" s="126" customFormat="1" ht="20.25" customHeight="1">
      <c r="A9" s="225" t="s">
        <v>3484</v>
      </c>
      <c r="B9" s="225"/>
      <c r="C9" s="225"/>
      <c r="D9" s="225"/>
      <c r="E9" s="225"/>
      <c r="F9" s="225"/>
      <c r="G9" s="225"/>
    </row>
    <row r="10" spans="1:9" s="126" customFormat="1" ht="20.25" customHeight="1">
      <c r="A10" s="308" t="s">
        <v>68</v>
      </c>
      <c r="B10" s="308" t="s">
        <v>3072</v>
      </c>
      <c r="C10" s="540" t="s">
        <v>3073</v>
      </c>
      <c r="D10" s="540"/>
      <c r="E10" s="308" t="s">
        <v>3074</v>
      </c>
      <c r="F10" s="308" t="s">
        <v>2453</v>
      </c>
      <c r="G10" s="308" t="s">
        <v>2454</v>
      </c>
      <c r="H10" s="238"/>
      <c r="I10" s="309"/>
    </row>
    <row r="11" spans="1:7" ht="20.25" customHeight="1">
      <c r="A11" s="310" t="s">
        <v>311</v>
      </c>
      <c r="B11" s="311" t="s">
        <v>3075</v>
      </c>
      <c r="C11" s="312" t="s">
        <v>2970</v>
      </c>
      <c r="D11" s="313" t="s">
        <v>109</v>
      </c>
      <c r="E11" s="246">
        <v>70</v>
      </c>
      <c r="F11" s="246" t="str">
        <f>IF(E11&gt;0,IF(E11&lt;35,"Kém",IF(E11&lt;50,"Yếu",IF(E11&lt;65,"Trung bình",IF(E11&lt;80,"Khá",IF(E11&lt;90,"Tốt","Xuất sắc"))))))</f>
        <v>Khá</v>
      </c>
      <c r="G11" s="245"/>
    </row>
    <row r="12" spans="1:7" ht="20.25" customHeight="1">
      <c r="A12" s="310" t="s">
        <v>314</v>
      </c>
      <c r="B12" s="311" t="s">
        <v>3076</v>
      </c>
      <c r="C12" s="314" t="s">
        <v>3077</v>
      </c>
      <c r="D12" s="315" t="s">
        <v>23</v>
      </c>
      <c r="E12" s="246">
        <v>85</v>
      </c>
      <c r="F12" s="246" t="str">
        <f aca="true" t="shared" si="0" ref="F12:F54">IF(E12&gt;0,IF(E12&lt;35,"Kém",IF(E12&lt;50,"Yếu",IF(E12&lt;65,"Trung bình",IF(E12&lt;80,"Khá",IF(E12&lt;90,"Tốt","Xuất sắc"))))))</f>
        <v>Tốt</v>
      </c>
      <c r="G12" s="245"/>
    </row>
    <row r="13" spans="1:7" ht="20.25" customHeight="1">
      <c r="A13" s="310" t="s">
        <v>317</v>
      </c>
      <c r="B13" s="311" t="s">
        <v>3078</v>
      </c>
      <c r="C13" s="314" t="s">
        <v>3079</v>
      </c>
      <c r="D13" s="315" t="s">
        <v>23</v>
      </c>
      <c r="E13" s="246">
        <v>80</v>
      </c>
      <c r="F13" s="246" t="str">
        <f t="shared" si="0"/>
        <v>Tốt</v>
      </c>
      <c r="G13" s="245"/>
    </row>
    <row r="14" spans="1:7" ht="20.25" customHeight="1">
      <c r="A14" s="310" t="s">
        <v>320</v>
      </c>
      <c r="B14" s="311" t="s">
        <v>3080</v>
      </c>
      <c r="C14" s="314" t="s">
        <v>19</v>
      </c>
      <c r="D14" s="315" t="s">
        <v>149</v>
      </c>
      <c r="E14" s="246">
        <v>80</v>
      </c>
      <c r="F14" s="246" t="str">
        <f t="shared" si="0"/>
        <v>Tốt</v>
      </c>
      <c r="G14" s="245"/>
    </row>
    <row r="15" spans="1:7" ht="20.25" customHeight="1">
      <c r="A15" s="310" t="s">
        <v>323</v>
      </c>
      <c r="B15" s="311" t="s">
        <v>3081</v>
      </c>
      <c r="C15" s="314" t="s">
        <v>19</v>
      </c>
      <c r="D15" s="315" t="s">
        <v>150</v>
      </c>
      <c r="E15" s="246">
        <v>85</v>
      </c>
      <c r="F15" s="246" t="str">
        <f t="shared" si="0"/>
        <v>Tốt</v>
      </c>
      <c r="G15" s="245"/>
    </row>
    <row r="16" spans="1:7" ht="20.25" customHeight="1">
      <c r="A16" s="310" t="s">
        <v>326</v>
      </c>
      <c r="B16" s="311" t="s">
        <v>3082</v>
      </c>
      <c r="C16" s="314" t="s">
        <v>3083</v>
      </c>
      <c r="D16" s="315" t="s">
        <v>3084</v>
      </c>
      <c r="E16" s="246">
        <v>70</v>
      </c>
      <c r="F16" s="246" t="str">
        <f t="shared" si="0"/>
        <v>Khá</v>
      </c>
      <c r="G16" s="245"/>
    </row>
    <row r="17" spans="1:7" ht="20.25" customHeight="1">
      <c r="A17" s="310" t="s">
        <v>330</v>
      </c>
      <c r="B17" s="311" t="s">
        <v>3085</v>
      </c>
      <c r="C17" s="314" t="s">
        <v>3086</v>
      </c>
      <c r="D17" s="315" t="s">
        <v>115</v>
      </c>
      <c r="E17" s="246">
        <v>85</v>
      </c>
      <c r="F17" s="246" t="str">
        <f t="shared" si="0"/>
        <v>Tốt</v>
      </c>
      <c r="G17" s="245"/>
    </row>
    <row r="18" spans="1:7" ht="20.25" customHeight="1">
      <c r="A18" s="310" t="s">
        <v>334</v>
      </c>
      <c r="B18" s="311" t="s">
        <v>3087</v>
      </c>
      <c r="C18" s="314" t="s">
        <v>3088</v>
      </c>
      <c r="D18" s="315" t="s">
        <v>30</v>
      </c>
      <c r="E18" s="246">
        <v>80</v>
      </c>
      <c r="F18" s="246" t="str">
        <f t="shared" si="0"/>
        <v>Tốt</v>
      </c>
      <c r="G18" s="245"/>
    </row>
    <row r="19" spans="1:7" ht="20.25" customHeight="1">
      <c r="A19" s="310" t="s">
        <v>337</v>
      </c>
      <c r="B19" s="311" t="s">
        <v>3089</v>
      </c>
      <c r="C19" s="314" t="s">
        <v>277</v>
      </c>
      <c r="D19" s="315" t="s">
        <v>30</v>
      </c>
      <c r="E19" s="246">
        <v>80</v>
      </c>
      <c r="F19" s="246" t="str">
        <f t="shared" si="0"/>
        <v>Tốt</v>
      </c>
      <c r="G19" s="245"/>
    </row>
    <row r="20" spans="1:7" ht="20.25" customHeight="1">
      <c r="A20" s="310" t="s">
        <v>339</v>
      </c>
      <c r="B20" s="311" t="s">
        <v>3090</v>
      </c>
      <c r="C20" s="314" t="s">
        <v>2434</v>
      </c>
      <c r="D20" s="315" t="s">
        <v>117</v>
      </c>
      <c r="E20" s="246">
        <v>70</v>
      </c>
      <c r="F20" s="246" t="str">
        <f t="shared" si="0"/>
        <v>Khá</v>
      </c>
      <c r="G20" s="245"/>
    </row>
    <row r="21" spans="1:7" ht="20.25" customHeight="1">
      <c r="A21" s="310" t="s">
        <v>342</v>
      </c>
      <c r="B21" s="311" t="s">
        <v>3091</v>
      </c>
      <c r="C21" s="314" t="s">
        <v>143</v>
      </c>
      <c r="D21" s="315" t="s">
        <v>3092</v>
      </c>
      <c r="E21" s="246">
        <v>80</v>
      </c>
      <c r="F21" s="246" t="str">
        <f t="shared" si="0"/>
        <v>Tốt</v>
      </c>
      <c r="G21" s="245"/>
    </row>
    <row r="22" spans="1:7" ht="20.25" customHeight="1">
      <c r="A22" s="310" t="s">
        <v>345</v>
      </c>
      <c r="B22" s="311" t="s">
        <v>3093</v>
      </c>
      <c r="C22" s="314" t="s">
        <v>3094</v>
      </c>
      <c r="D22" s="315" t="s">
        <v>79</v>
      </c>
      <c r="E22" s="246">
        <v>80</v>
      </c>
      <c r="F22" s="246" t="str">
        <f t="shared" si="0"/>
        <v>Tốt</v>
      </c>
      <c r="G22" s="245"/>
    </row>
    <row r="23" spans="1:7" ht="20.25" customHeight="1">
      <c r="A23" s="310" t="s">
        <v>348</v>
      </c>
      <c r="B23" s="311" t="s">
        <v>3095</v>
      </c>
      <c r="C23" s="314" t="s">
        <v>31</v>
      </c>
      <c r="D23" s="315" t="s">
        <v>81</v>
      </c>
      <c r="E23" s="246">
        <v>80</v>
      </c>
      <c r="F23" s="246" t="str">
        <f t="shared" si="0"/>
        <v>Tốt</v>
      </c>
      <c r="G23" s="245"/>
    </row>
    <row r="24" spans="1:7" ht="20.25" customHeight="1">
      <c r="A24" s="310" t="s">
        <v>351</v>
      </c>
      <c r="B24" s="311" t="s">
        <v>3096</v>
      </c>
      <c r="C24" s="314" t="s">
        <v>570</v>
      </c>
      <c r="D24" s="315" t="s">
        <v>155</v>
      </c>
      <c r="E24" s="246">
        <v>100</v>
      </c>
      <c r="F24" s="246" t="str">
        <f t="shared" si="0"/>
        <v>Xuất sắc</v>
      </c>
      <c r="G24" s="245"/>
    </row>
    <row r="25" spans="1:7" ht="20.25" customHeight="1">
      <c r="A25" s="310" t="s">
        <v>353</v>
      </c>
      <c r="B25" s="311" t="s">
        <v>3097</v>
      </c>
      <c r="C25" s="314" t="s">
        <v>2176</v>
      </c>
      <c r="D25" s="315" t="s">
        <v>84</v>
      </c>
      <c r="E25" s="246">
        <v>90</v>
      </c>
      <c r="F25" s="246" t="str">
        <f t="shared" si="0"/>
        <v>Xuất sắc</v>
      </c>
      <c r="G25" s="245"/>
    </row>
    <row r="26" spans="1:7" ht="20.25" customHeight="1">
      <c r="A26" s="310" t="s">
        <v>356</v>
      </c>
      <c r="B26" s="311" t="s">
        <v>3098</v>
      </c>
      <c r="C26" s="314" t="s">
        <v>2693</v>
      </c>
      <c r="D26" s="315" t="s">
        <v>25</v>
      </c>
      <c r="E26" s="246">
        <v>85</v>
      </c>
      <c r="F26" s="246" t="str">
        <f t="shared" si="0"/>
        <v>Tốt</v>
      </c>
      <c r="G26" s="245"/>
    </row>
    <row r="27" spans="1:7" ht="20.25" customHeight="1">
      <c r="A27" s="310" t="s">
        <v>358</v>
      </c>
      <c r="B27" s="311" t="s">
        <v>3099</v>
      </c>
      <c r="C27" s="314" t="s">
        <v>173</v>
      </c>
      <c r="D27" s="315" t="s">
        <v>50</v>
      </c>
      <c r="E27" s="246">
        <v>80</v>
      </c>
      <c r="F27" s="246" t="str">
        <f t="shared" si="0"/>
        <v>Tốt</v>
      </c>
      <c r="G27" s="245"/>
    </row>
    <row r="28" spans="1:7" ht="20.25" customHeight="1">
      <c r="A28" s="310" t="s">
        <v>362</v>
      </c>
      <c r="B28" s="311" t="s">
        <v>3100</v>
      </c>
      <c r="C28" s="511" t="s">
        <v>3101</v>
      </c>
      <c r="D28" s="512" t="s">
        <v>3102</v>
      </c>
      <c r="E28" s="246">
        <v>85</v>
      </c>
      <c r="F28" s="246" t="str">
        <f t="shared" si="0"/>
        <v>Tốt</v>
      </c>
      <c r="G28" s="245"/>
    </row>
    <row r="29" spans="1:7" ht="20.25" customHeight="1">
      <c r="A29" s="310" t="s">
        <v>364</v>
      </c>
      <c r="B29" s="311" t="s">
        <v>3103</v>
      </c>
      <c r="C29" s="314" t="s">
        <v>3104</v>
      </c>
      <c r="D29" s="315" t="s">
        <v>51</v>
      </c>
      <c r="E29" s="246">
        <v>80</v>
      </c>
      <c r="F29" s="246" t="str">
        <f t="shared" si="0"/>
        <v>Tốt</v>
      </c>
      <c r="G29" s="245"/>
    </row>
    <row r="30" spans="1:7" ht="20.25" customHeight="1">
      <c r="A30" s="310" t="s">
        <v>367</v>
      </c>
      <c r="B30" s="311" t="s">
        <v>3105</v>
      </c>
      <c r="C30" s="314" t="s">
        <v>3106</v>
      </c>
      <c r="D30" s="315" t="s">
        <v>26</v>
      </c>
      <c r="E30" s="246">
        <v>85</v>
      </c>
      <c r="F30" s="246" t="str">
        <f t="shared" si="0"/>
        <v>Tốt</v>
      </c>
      <c r="G30" s="245"/>
    </row>
    <row r="31" spans="1:7" ht="20.25" customHeight="1">
      <c r="A31" s="310" t="s">
        <v>369</v>
      </c>
      <c r="B31" s="311" t="s">
        <v>3107</v>
      </c>
      <c r="C31" s="314" t="s">
        <v>3108</v>
      </c>
      <c r="D31" s="315" t="s">
        <v>26</v>
      </c>
      <c r="E31" s="246">
        <v>70</v>
      </c>
      <c r="F31" s="246" t="str">
        <f t="shared" si="0"/>
        <v>Khá</v>
      </c>
      <c r="G31" s="245"/>
    </row>
    <row r="32" spans="1:7" ht="20.25" customHeight="1">
      <c r="A32" s="310" t="s">
        <v>372</v>
      </c>
      <c r="B32" s="311" t="s">
        <v>3109</v>
      </c>
      <c r="C32" s="314" t="s">
        <v>46</v>
      </c>
      <c r="D32" s="315" t="s">
        <v>26</v>
      </c>
      <c r="E32" s="246">
        <v>85</v>
      </c>
      <c r="F32" s="246" t="str">
        <f t="shared" si="0"/>
        <v>Tốt</v>
      </c>
      <c r="G32" s="245"/>
    </row>
    <row r="33" spans="1:7" ht="20.25" customHeight="1">
      <c r="A33" s="310" t="s">
        <v>374</v>
      </c>
      <c r="B33" s="311" t="s">
        <v>3110</v>
      </c>
      <c r="C33" s="314" t="s">
        <v>2263</v>
      </c>
      <c r="D33" s="315" t="s">
        <v>128</v>
      </c>
      <c r="E33" s="246">
        <v>75</v>
      </c>
      <c r="F33" s="246" t="str">
        <f t="shared" si="0"/>
        <v>Khá</v>
      </c>
      <c r="G33" s="245"/>
    </row>
    <row r="34" spans="1:7" ht="20.25" customHeight="1">
      <c r="A34" s="310" t="s">
        <v>376</v>
      </c>
      <c r="B34" s="311" t="s">
        <v>3111</v>
      </c>
      <c r="C34" s="314" t="s">
        <v>70</v>
      </c>
      <c r="D34" s="315" t="s">
        <v>93</v>
      </c>
      <c r="E34" s="246">
        <v>80</v>
      </c>
      <c r="F34" s="246" t="str">
        <f t="shared" si="0"/>
        <v>Tốt</v>
      </c>
      <c r="G34" s="245"/>
    </row>
    <row r="35" spans="1:7" ht="20.25" customHeight="1">
      <c r="A35" s="310" t="s">
        <v>378</v>
      </c>
      <c r="B35" s="311" t="s">
        <v>3112</v>
      </c>
      <c r="C35" s="511" t="s">
        <v>3113</v>
      </c>
      <c r="D35" s="512" t="s">
        <v>3114</v>
      </c>
      <c r="E35" s="246">
        <v>85</v>
      </c>
      <c r="F35" s="246" t="str">
        <f t="shared" si="0"/>
        <v>Tốt</v>
      </c>
      <c r="G35" s="245"/>
    </row>
    <row r="36" spans="1:7" ht="20.25" customHeight="1">
      <c r="A36" s="310" t="s">
        <v>381</v>
      </c>
      <c r="B36" s="311" t="s">
        <v>3115</v>
      </c>
      <c r="C36" s="314" t="s">
        <v>2176</v>
      </c>
      <c r="D36" s="315" t="s">
        <v>593</v>
      </c>
      <c r="E36" s="246">
        <v>70</v>
      </c>
      <c r="F36" s="246" t="str">
        <f t="shared" si="0"/>
        <v>Khá</v>
      </c>
      <c r="G36" s="245"/>
    </row>
    <row r="37" spans="1:7" ht="20.25" customHeight="1">
      <c r="A37" s="310" t="s">
        <v>383</v>
      </c>
      <c r="B37" s="311" t="s">
        <v>3116</v>
      </c>
      <c r="C37" s="314" t="s">
        <v>1666</v>
      </c>
      <c r="D37" s="315" t="s">
        <v>99</v>
      </c>
      <c r="E37" s="246">
        <v>85</v>
      </c>
      <c r="F37" s="246" t="str">
        <f t="shared" si="0"/>
        <v>Tốt</v>
      </c>
      <c r="G37" s="245"/>
    </row>
    <row r="38" spans="1:7" ht="20.25" customHeight="1">
      <c r="A38" s="310" t="s">
        <v>386</v>
      </c>
      <c r="B38" s="311" t="s">
        <v>3117</v>
      </c>
      <c r="C38" s="314" t="s">
        <v>3118</v>
      </c>
      <c r="D38" s="315" t="s">
        <v>99</v>
      </c>
      <c r="E38" s="246">
        <v>90</v>
      </c>
      <c r="F38" s="246" t="str">
        <f t="shared" si="0"/>
        <v>Xuất sắc</v>
      </c>
      <c r="G38" s="245"/>
    </row>
    <row r="39" spans="1:7" ht="20.25" customHeight="1">
      <c r="A39" s="310" t="s">
        <v>389</v>
      </c>
      <c r="B39" s="311" t="s">
        <v>3119</v>
      </c>
      <c r="C39" s="511" t="s">
        <v>3120</v>
      </c>
      <c r="D39" s="512" t="s">
        <v>3121</v>
      </c>
      <c r="E39" s="246">
        <v>85</v>
      </c>
      <c r="F39" s="246" t="str">
        <f t="shared" si="0"/>
        <v>Tốt</v>
      </c>
      <c r="G39" s="245"/>
    </row>
    <row r="40" spans="1:7" ht="20.25" customHeight="1">
      <c r="A40" s="310" t="s">
        <v>392</v>
      </c>
      <c r="B40" s="311" t="s">
        <v>3122</v>
      </c>
      <c r="C40" s="511" t="s">
        <v>3123</v>
      </c>
      <c r="D40" s="512" t="s">
        <v>3124</v>
      </c>
      <c r="E40" s="246">
        <v>85</v>
      </c>
      <c r="F40" s="246" t="str">
        <f t="shared" si="0"/>
        <v>Tốt</v>
      </c>
      <c r="G40" s="245"/>
    </row>
    <row r="41" spans="1:7" ht="20.25" customHeight="1">
      <c r="A41" s="310" t="s">
        <v>395</v>
      </c>
      <c r="B41" s="311" t="s">
        <v>3125</v>
      </c>
      <c r="C41" s="314" t="s">
        <v>1836</v>
      </c>
      <c r="D41" s="315" t="s">
        <v>100</v>
      </c>
      <c r="E41" s="246">
        <v>85</v>
      </c>
      <c r="F41" s="246" t="str">
        <f t="shared" si="0"/>
        <v>Tốt</v>
      </c>
      <c r="G41" s="245"/>
    </row>
    <row r="42" spans="1:7" ht="20.25" customHeight="1">
      <c r="A42" s="310" t="s">
        <v>398</v>
      </c>
      <c r="B42" s="311" t="s">
        <v>3126</v>
      </c>
      <c r="C42" s="314" t="s">
        <v>3127</v>
      </c>
      <c r="D42" s="315" t="s">
        <v>61</v>
      </c>
      <c r="E42" s="246">
        <v>80</v>
      </c>
      <c r="F42" s="246" t="str">
        <f t="shared" si="0"/>
        <v>Tốt</v>
      </c>
      <c r="G42" s="245"/>
    </row>
    <row r="43" spans="1:7" ht="20.25" customHeight="1">
      <c r="A43" s="310" t="s">
        <v>400</v>
      </c>
      <c r="B43" s="311" t="s">
        <v>3128</v>
      </c>
      <c r="C43" s="314" t="s">
        <v>70</v>
      </c>
      <c r="D43" s="315" t="s">
        <v>38</v>
      </c>
      <c r="E43" s="246">
        <v>95</v>
      </c>
      <c r="F43" s="246" t="str">
        <f t="shared" si="0"/>
        <v>Xuất sắc</v>
      </c>
      <c r="G43" s="245"/>
    </row>
    <row r="44" spans="1:7" ht="20.25" customHeight="1">
      <c r="A44" s="310" t="s">
        <v>402</v>
      </c>
      <c r="B44" s="311" t="s">
        <v>3129</v>
      </c>
      <c r="C44" s="314" t="s">
        <v>1824</v>
      </c>
      <c r="D44" s="315" t="s">
        <v>38</v>
      </c>
      <c r="E44" s="246">
        <v>85</v>
      </c>
      <c r="F44" s="246" t="str">
        <f t="shared" si="0"/>
        <v>Tốt</v>
      </c>
      <c r="G44" s="245"/>
    </row>
    <row r="45" spans="1:7" ht="20.25" customHeight="1">
      <c r="A45" s="310" t="s">
        <v>405</v>
      </c>
      <c r="B45" s="311" t="s">
        <v>3130</v>
      </c>
      <c r="C45" s="314" t="s">
        <v>1199</v>
      </c>
      <c r="D45" s="315" t="s">
        <v>104</v>
      </c>
      <c r="E45" s="246">
        <v>80</v>
      </c>
      <c r="F45" s="246" t="str">
        <f t="shared" si="0"/>
        <v>Tốt</v>
      </c>
      <c r="G45" s="245"/>
    </row>
    <row r="46" spans="1:7" ht="20.25" customHeight="1">
      <c r="A46" s="310" t="s">
        <v>407</v>
      </c>
      <c r="B46" s="311" t="s">
        <v>3131</v>
      </c>
      <c r="C46" s="314" t="s">
        <v>3132</v>
      </c>
      <c r="D46" s="315" t="s">
        <v>106</v>
      </c>
      <c r="E46" s="246">
        <v>90</v>
      </c>
      <c r="F46" s="246" t="str">
        <f t="shared" si="0"/>
        <v>Xuất sắc</v>
      </c>
      <c r="G46" s="245"/>
    </row>
    <row r="47" spans="1:7" ht="20.25" customHeight="1">
      <c r="A47" s="310" t="s">
        <v>410</v>
      </c>
      <c r="B47" s="311" t="s">
        <v>3133</v>
      </c>
      <c r="C47" s="314" t="s">
        <v>1673</v>
      </c>
      <c r="D47" s="315" t="s">
        <v>170</v>
      </c>
      <c r="E47" s="246">
        <v>95</v>
      </c>
      <c r="F47" s="246" t="str">
        <f t="shared" si="0"/>
        <v>Xuất sắc</v>
      </c>
      <c r="G47" s="245"/>
    </row>
    <row r="48" spans="1:7" ht="20.25" customHeight="1">
      <c r="A48" s="310" t="s">
        <v>412</v>
      </c>
      <c r="B48" s="311" t="s">
        <v>3134</v>
      </c>
      <c r="C48" s="314" t="s">
        <v>3135</v>
      </c>
      <c r="D48" s="315" t="s">
        <v>28</v>
      </c>
      <c r="E48" s="246">
        <v>80</v>
      </c>
      <c r="F48" s="246" t="str">
        <f t="shared" si="0"/>
        <v>Tốt</v>
      </c>
      <c r="G48" s="245"/>
    </row>
    <row r="49" spans="1:7" ht="20.25" customHeight="1">
      <c r="A49" s="310" t="s">
        <v>416</v>
      </c>
      <c r="B49" s="311" t="s">
        <v>3136</v>
      </c>
      <c r="C49" s="314" t="s">
        <v>3137</v>
      </c>
      <c r="D49" s="315" t="s">
        <v>141</v>
      </c>
      <c r="E49" s="246">
        <v>75</v>
      </c>
      <c r="F49" s="246" t="str">
        <f t="shared" si="0"/>
        <v>Khá</v>
      </c>
      <c r="G49" s="245"/>
    </row>
    <row r="50" spans="1:7" ht="20.25" customHeight="1">
      <c r="A50" s="310" t="s">
        <v>419</v>
      </c>
      <c r="B50" s="311" t="s">
        <v>3138</v>
      </c>
      <c r="C50" s="314" t="s">
        <v>243</v>
      </c>
      <c r="D50" s="315" t="s">
        <v>457</v>
      </c>
      <c r="E50" s="246">
        <v>70</v>
      </c>
      <c r="F50" s="246" t="str">
        <f t="shared" si="0"/>
        <v>Khá</v>
      </c>
      <c r="G50" s="245"/>
    </row>
    <row r="51" spans="1:7" ht="20.25" customHeight="1">
      <c r="A51" s="310">
        <v>41</v>
      </c>
      <c r="B51" s="311" t="s">
        <v>3139</v>
      </c>
      <c r="C51" s="511" t="s">
        <v>3140</v>
      </c>
      <c r="D51" s="512" t="s">
        <v>3141</v>
      </c>
      <c r="E51" s="316">
        <v>75</v>
      </c>
      <c r="F51" s="316" t="str">
        <f t="shared" si="0"/>
        <v>Khá</v>
      </c>
      <c r="G51" s="245"/>
    </row>
    <row r="52" spans="1:7" ht="20.25" customHeight="1">
      <c r="A52" s="310">
        <v>42</v>
      </c>
      <c r="B52" s="311" t="s">
        <v>3142</v>
      </c>
      <c r="C52" s="511" t="s">
        <v>3143</v>
      </c>
      <c r="D52" s="512" t="s">
        <v>3144</v>
      </c>
      <c r="E52" s="316">
        <v>75</v>
      </c>
      <c r="F52" s="316" t="str">
        <f t="shared" si="0"/>
        <v>Khá</v>
      </c>
      <c r="G52" s="245"/>
    </row>
    <row r="53" spans="1:7" ht="20.25" customHeight="1">
      <c r="A53" s="310">
        <v>43</v>
      </c>
      <c r="B53" s="311" t="s">
        <v>3145</v>
      </c>
      <c r="C53" s="511" t="s">
        <v>3146</v>
      </c>
      <c r="D53" s="512" t="s">
        <v>3147</v>
      </c>
      <c r="E53" s="316">
        <v>75</v>
      </c>
      <c r="F53" s="316" t="str">
        <f t="shared" si="0"/>
        <v>Khá</v>
      </c>
      <c r="G53" s="245"/>
    </row>
    <row r="54" spans="1:7" ht="20.25" customHeight="1">
      <c r="A54" s="317">
        <v>44</v>
      </c>
      <c r="B54" s="318" t="s">
        <v>3148</v>
      </c>
      <c r="C54" s="513" t="s">
        <v>3149</v>
      </c>
      <c r="D54" s="514" t="s">
        <v>3150</v>
      </c>
      <c r="E54" s="316">
        <v>75</v>
      </c>
      <c r="F54" s="316" t="str">
        <f t="shared" si="0"/>
        <v>Khá</v>
      </c>
      <c r="G54" s="245"/>
    </row>
    <row r="55" ht="20.25" customHeight="1"/>
    <row r="56" spans="1:7" ht="20.25" customHeight="1">
      <c r="A56" s="225" t="s">
        <v>3485</v>
      </c>
      <c r="B56" s="225"/>
      <c r="C56" s="225"/>
      <c r="D56" s="225"/>
      <c r="E56" s="225"/>
      <c r="F56" s="225"/>
      <c r="G56" s="225"/>
    </row>
    <row r="57" spans="1:7" ht="20.25" customHeight="1">
      <c r="A57" s="308" t="s">
        <v>68</v>
      </c>
      <c r="B57" s="308" t="s">
        <v>3072</v>
      </c>
      <c r="C57" s="540" t="s">
        <v>3073</v>
      </c>
      <c r="D57" s="540"/>
      <c r="E57" s="308" t="s">
        <v>3074</v>
      </c>
      <c r="F57" s="308" t="s">
        <v>2453</v>
      </c>
      <c r="G57" s="308" t="s">
        <v>2454</v>
      </c>
    </row>
    <row r="58" spans="1:7" ht="20.25" customHeight="1">
      <c r="A58" s="319" t="s">
        <v>311</v>
      </c>
      <c r="B58" s="319" t="s">
        <v>3151</v>
      </c>
      <c r="C58" s="320" t="s">
        <v>3152</v>
      </c>
      <c r="D58" s="321" t="s">
        <v>23</v>
      </c>
      <c r="E58" s="316">
        <v>70</v>
      </c>
      <c r="F58" s="316" t="str">
        <f>IF(E58&gt;0,IF(E58&lt;35,"Kém",IF(E58&lt;50,"Yếu",IF(E58&lt;65,"Trung bình",IF(E58&lt;80,"Khá",IF(E58&lt;90,"Tốt","Xuất sắc"))))))</f>
        <v>Khá</v>
      </c>
      <c r="G58" s="316"/>
    </row>
    <row r="59" spans="1:7" ht="20.25" customHeight="1">
      <c r="A59" s="319" t="s">
        <v>314</v>
      </c>
      <c r="B59" s="319" t="s">
        <v>3153</v>
      </c>
      <c r="C59" s="322" t="s">
        <v>42</v>
      </c>
      <c r="D59" s="321" t="s">
        <v>23</v>
      </c>
      <c r="E59" s="316">
        <v>85</v>
      </c>
      <c r="F59" s="316" t="str">
        <f aca="true" t="shared" si="1" ref="F59:F72">IF(E59&gt;0,IF(E59&lt;35,"Kém",IF(E59&lt;50,"Yếu",IF(E59&lt;65,"Trung bình",IF(E59&lt;80,"Khá",IF(E59&lt;90,"Tốt","Xuất sắc"))))))</f>
        <v>Tốt</v>
      </c>
      <c r="G59" s="316"/>
    </row>
    <row r="60" spans="1:7" ht="20.25" customHeight="1">
      <c r="A60" s="319" t="s">
        <v>317</v>
      </c>
      <c r="B60" s="319" t="s">
        <v>3154</v>
      </c>
      <c r="C60" s="322" t="s">
        <v>3155</v>
      </c>
      <c r="D60" s="321" t="s">
        <v>30</v>
      </c>
      <c r="E60" s="316">
        <v>90</v>
      </c>
      <c r="F60" s="316" t="str">
        <f t="shared" si="1"/>
        <v>Xuất sắc</v>
      </c>
      <c r="G60" s="316"/>
    </row>
    <row r="61" spans="1:7" ht="20.25" customHeight="1">
      <c r="A61" s="319" t="s">
        <v>320</v>
      </c>
      <c r="B61" s="319" t="s">
        <v>3156</v>
      </c>
      <c r="C61" s="322" t="s">
        <v>3157</v>
      </c>
      <c r="D61" s="321" t="s">
        <v>155</v>
      </c>
      <c r="E61" s="316">
        <v>80</v>
      </c>
      <c r="F61" s="316" t="str">
        <f t="shared" si="1"/>
        <v>Tốt</v>
      </c>
      <c r="G61" s="316"/>
    </row>
    <row r="62" spans="1:7" ht="20.25" customHeight="1">
      <c r="A62" s="319" t="s">
        <v>323</v>
      </c>
      <c r="B62" s="319" t="s">
        <v>3158</v>
      </c>
      <c r="C62" s="322" t="s">
        <v>239</v>
      </c>
      <c r="D62" s="321" t="s">
        <v>24</v>
      </c>
      <c r="E62" s="316">
        <v>70</v>
      </c>
      <c r="F62" s="316" t="str">
        <f t="shared" si="1"/>
        <v>Khá</v>
      </c>
      <c r="G62" s="316"/>
    </row>
    <row r="63" spans="1:7" ht="20.25" customHeight="1">
      <c r="A63" s="319" t="s">
        <v>326</v>
      </c>
      <c r="B63" s="319" t="s">
        <v>3159</v>
      </c>
      <c r="C63" s="322" t="s">
        <v>126</v>
      </c>
      <c r="D63" s="321" t="s">
        <v>24</v>
      </c>
      <c r="E63" s="316">
        <v>70</v>
      </c>
      <c r="F63" s="316" t="str">
        <f t="shared" si="1"/>
        <v>Khá</v>
      </c>
      <c r="G63" s="316"/>
    </row>
    <row r="64" spans="1:7" ht="20.25" customHeight="1">
      <c r="A64" s="319" t="s">
        <v>330</v>
      </c>
      <c r="B64" s="319" t="s">
        <v>3160</v>
      </c>
      <c r="C64" s="322" t="s">
        <v>1176</v>
      </c>
      <c r="D64" s="321" t="s">
        <v>32</v>
      </c>
      <c r="E64" s="316">
        <v>90</v>
      </c>
      <c r="F64" s="316" t="str">
        <f t="shared" si="1"/>
        <v>Xuất sắc</v>
      </c>
      <c r="G64" s="316"/>
    </row>
    <row r="65" spans="1:7" ht="20.25" customHeight="1">
      <c r="A65" s="319" t="s">
        <v>334</v>
      </c>
      <c r="B65" s="319" t="s">
        <v>3161</v>
      </c>
      <c r="C65" s="322" t="s">
        <v>119</v>
      </c>
      <c r="D65" s="321" t="s">
        <v>86</v>
      </c>
      <c r="E65" s="316">
        <v>95</v>
      </c>
      <c r="F65" s="316" t="str">
        <f t="shared" si="1"/>
        <v>Xuất sắc</v>
      </c>
      <c r="G65" s="316"/>
    </row>
    <row r="66" spans="1:7" ht="20.25" customHeight="1">
      <c r="A66" s="319" t="s">
        <v>337</v>
      </c>
      <c r="B66" s="319" t="s">
        <v>3162</v>
      </c>
      <c r="C66" s="322" t="s">
        <v>3163</v>
      </c>
      <c r="D66" s="321" t="s">
        <v>86</v>
      </c>
      <c r="E66" s="316">
        <v>80</v>
      </c>
      <c r="F66" s="316" t="str">
        <f t="shared" si="1"/>
        <v>Tốt</v>
      </c>
      <c r="G66" s="316"/>
    </row>
    <row r="67" spans="1:7" ht="20.25" customHeight="1">
      <c r="A67" s="319" t="s">
        <v>339</v>
      </c>
      <c r="B67" s="319" t="s">
        <v>3164</v>
      </c>
      <c r="C67" s="322" t="s">
        <v>3165</v>
      </c>
      <c r="D67" s="321" t="s">
        <v>90</v>
      </c>
      <c r="E67" s="316">
        <v>85</v>
      </c>
      <c r="F67" s="316" t="str">
        <f t="shared" si="1"/>
        <v>Tốt</v>
      </c>
      <c r="G67" s="316"/>
    </row>
    <row r="68" spans="1:7" ht="20.25" customHeight="1">
      <c r="A68" s="319" t="s">
        <v>342</v>
      </c>
      <c r="B68" s="319" t="s">
        <v>3166</v>
      </c>
      <c r="C68" s="322" t="s">
        <v>19</v>
      </c>
      <c r="D68" s="321" t="s">
        <v>3167</v>
      </c>
      <c r="E68" s="316">
        <v>85</v>
      </c>
      <c r="F68" s="316" t="str">
        <f t="shared" si="1"/>
        <v>Tốt</v>
      </c>
      <c r="G68" s="316"/>
    </row>
    <row r="69" spans="1:7" ht="20.25" customHeight="1">
      <c r="A69" s="323" t="s">
        <v>345</v>
      </c>
      <c r="B69" s="323" t="s">
        <v>3168</v>
      </c>
      <c r="C69" s="324" t="s">
        <v>3169</v>
      </c>
      <c r="D69" s="325" t="s">
        <v>168</v>
      </c>
      <c r="E69" s="326">
        <v>85</v>
      </c>
      <c r="F69" s="326" t="str">
        <f t="shared" si="1"/>
        <v>Tốt</v>
      </c>
      <c r="G69" s="326"/>
    </row>
    <row r="70" spans="1:7" ht="20.25" customHeight="1">
      <c r="A70" s="327">
        <v>13</v>
      </c>
      <c r="B70" s="328" t="s">
        <v>3170</v>
      </c>
      <c r="C70" s="329" t="s">
        <v>3171</v>
      </c>
      <c r="D70" s="330" t="s">
        <v>616</v>
      </c>
      <c r="E70" s="331">
        <v>60</v>
      </c>
      <c r="F70" s="331" t="str">
        <f t="shared" si="1"/>
        <v>Trung bình</v>
      </c>
      <c r="G70" s="328"/>
    </row>
    <row r="71" spans="1:7" ht="20.25" customHeight="1">
      <c r="A71" s="332">
        <v>14</v>
      </c>
      <c r="B71" s="332" t="s">
        <v>3172</v>
      </c>
      <c r="C71" s="333" t="s">
        <v>3173</v>
      </c>
      <c r="D71" s="334" t="s">
        <v>1135</v>
      </c>
      <c r="E71" s="335">
        <v>85</v>
      </c>
      <c r="F71" s="335" t="str">
        <f t="shared" si="1"/>
        <v>Tốt</v>
      </c>
      <c r="G71" s="335"/>
    </row>
    <row r="72" spans="1:7" ht="20.25" customHeight="1">
      <c r="A72" s="336">
        <v>15</v>
      </c>
      <c r="B72" s="336" t="s">
        <v>3174</v>
      </c>
      <c r="C72" s="337" t="s">
        <v>19</v>
      </c>
      <c r="D72" s="338" t="s">
        <v>2002</v>
      </c>
      <c r="E72" s="316">
        <v>85</v>
      </c>
      <c r="F72" s="316" t="str">
        <f t="shared" si="1"/>
        <v>Tốt</v>
      </c>
      <c r="G72" s="316"/>
    </row>
    <row r="73" spans="1:7" ht="20.25" customHeight="1">
      <c r="A73" s="515"/>
      <c r="B73" s="515"/>
      <c r="C73" s="516"/>
      <c r="D73" s="515"/>
      <c r="E73" s="517"/>
      <c r="F73" s="517"/>
      <c r="G73" s="517"/>
    </row>
    <row r="74" spans="1:7" ht="20.25" customHeight="1">
      <c r="A74" s="515"/>
      <c r="B74" s="515"/>
      <c r="C74" s="516"/>
      <c r="D74" s="515"/>
      <c r="E74" s="517"/>
      <c r="F74" s="517"/>
      <c r="G74" s="517"/>
    </row>
    <row r="75" ht="20.25" customHeight="1"/>
    <row r="76" spans="1:7" ht="20.25" customHeight="1">
      <c r="A76" s="225" t="s">
        <v>3486</v>
      </c>
      <c r="B76" s="225"/>
      <c r="C76" s="225"/>
      <c r="D76" s="225"/>
      <c r="E76" s="225"/>
      <c r="F76" s="225"/>
      <c r="G76" s="225"/>
    </row>
    <row r="77" spans="1:7" ht="20.25" customHeight="1">
      <c r="A77" s="308" t="s">
        <v>68</v>
      </c>
      <c r="B77" s="308" t="s">
        <v>3072</v>
      </c>
      <c r="C77" s="540" t="s">
        <v>3073</v>
      </c>
      <c r="D77" s="540"/>
      <c r="E77" s="308" t="s">
        <v>3074</v>
      </c>
      <c r="F77" s="308" t="s">
        <v>2453</v>
      </c>
      <c r="G77" s="308" t="s">
        <v>2454</v>
      </c>
    </row>
    <row r="78" spans="1:7" ht="20.25" customHeight="1">
      <c r="A78" s="339">
        <v>1</v>
      </c>
      <c r="B78" s="340" t="s">
        <v>3175</v>
      </c>
      <c r="C78" s="341" t="s">
        <v>3004</v>
      </c>
      <c r="D78" s="342" t="s">
        <v>23</v>
      </c>
      <c r="E78" s="343">
        <v>75</v>
      </c>
      <c r="F78" s="344" t="s">
        <v>8</v>
      </c>
      <c r="G78" s="345"/>
    </row>
    <row r="79" spans="1:7" ht="20.25" customHeight="1">
      <c r="A79" s="346">
        <v>2</v>
      </c>
      <c r="B79" s="347" t="s">
        <v>3176</v>
      </c>
      <c r="C79" s="348" t="s">
        <v>3177</v>
      </c>
      <c r="D79" s="349" t="s">
        <v>23</v>
      </c>
      <c r="E79" s="350">
        <v>65</v>
      </c>
      <c r="F79" s="351" t="s">
        <v>8</v>
      </c>
      <c r="G79" s="352"/>
    </row>
    <row r="80" spans="1:7" ht="20.25" customHeight="1">
      <c r="A80" s="346">
        <v>3</v>
      </c>
      <c r="B80" s="347" t="s">
        <v>3178</v>
      </c>
      <c r="C80" s="348" t="s">
        <v>3179</v>
      </c>
      <c r="D80" s="349" t="s">
        <v>23</v>
      </c>
      <c r="E80" s="350">
        <v>70</v>
      </c>
      <c r="F80" s="351" t="s">
        <v>8</v>
      </c>
      <c r="G80" s="353"/>
    </row>
    <row r="81" spans="1:7" ht="20.25" customHeight="1">
      <c r="A81" s="346">
        <v>4</v>
      </c>
      <c r="B81" s="347" t="s">
        <v>3180</v>
      </c>
      <c r="C81" s="348" t="s">
        <v>3181</v>
      </c>
      <c r="D81" s="349" t="s">
        <v>150</v>
      </c>
      <c r="E81" s="350">
        <v>70</v>
      </c>
      <c r="F81" s="351" t="s">
        <v>8</v>
      </c>
      <c r="G81" s="353"/>
    </row>
    <row r="82" spans="1:7" ht="20.25" customHeight="1">
      <c r="A82" s="346">
        <v>5</v>
      </c>
      <c r="B82" s="347" t="s">
        <v>3182</v>
      </c>
      <c r="C82" s="348" t="s">
        <v>1176</v>
      </c>
      <c r="D82" s="349" t="s">
        <v>150</v>
      </c>
      <c r="E82" s="350">
        <v>80</v>
      </c>
      <c r="F82" s="351" t="s">
        <v>7</v>
      </c>
      <c r="G82" s="353"/>
    </row>
    <row r="83" spans="1:7" ht="20.25" customHeight="1">
      <c r="A83" s="346">
        <v>6</v>
      </c>
      <c r="B83" s="347" t="s">
        <v>3183</v>
      </c>
      <c r="C83" s="348" t="s">
        <v>277</v>
      </c>
      <c r="D83" s="349" t="s">
        <v>150</v>
      </c>
      <c r="E83" s="350">
        <v>75</v>
      </c>
      <c r="F83" s="351" t="s">
        <v>8</v>
      </c>
      <c r="G83" s="353"/>
    </row>
    <row r="84" spans="1:7" ht="20.25" customHeight="1">
      <c r="A84" s="346">
        <v>7</v>
      </c>
      <c r="B84" s="347" t="s">
        <v>3184</v>
      </c>
      <c r="C84" s="348" t="s">
        <v>3185</v>
      </c>
      <c r="D84" s="349" t="s">
        <v>150</v>
      </c>
      <c r="E84" s="350">
        <v>80</v>
      </c>
      <c r="F84" s="351" t="s">
        <v>7</v>
      </c>
      <c r="G84" s="353"/>
    </row>
    <row r="85" spans="1:7" ht="20.25" customHeight="1">
      <c r="A85" s="346">
        <v>8</v>
      </c>
      <c r="B85" s="347" t="s">
        <v>3186</v>
      </c>
      <c r="C85" s="348" t="s">
        <v>199</v>
      </c>
      <c r="D85" s="349" t="s">
        <v>3187</v>
      </c>
      <c r="E85" s="350">
        <v>75</v>
      </c>
      <c r="F85" s="351" t="s">
        <v>8</v>
      </c>
      <c r="G85" s="354" t="s">
        <v>18</v>
      </c>
    </row>
    <row r="86" spans="1:7" ht="20.25" customHeight="1">
      <c r="A86" s="346">
        <v>9</v>
      </c>
      <c r="B86" s="347" t="s">
        <v>3188</v>
      </c>
      <c r="C86" s="348" t="s">
        <v>253</v>
      </c>
      <c r="D86" s="349" t="s">
        <v>2679</v>
      </c>
      <c r="E86" s="350">
        <v>65</v>
      </c>
      <c r="F86" s="351" t="s">
        <v>8</v>
      </c>
      <c r="G86" s="354"/>
    </row>
    <row r="87" spans="1:7" ht="20.25" customHeight="1">
      <c r="A87" s="346">
        <v>10</v>
      </c>
      <c r="B87" s="347" t="s">
        <v>3189</v>
      </c>
      <c r="C87" s="348" t="s">
        <v>1225</v>
      </c>
      <c r="D87" s="349" t="s">
        <v>30</v>
      </c>
      <c r="E87" s="350">
        <v>85</v>
      </c>
      <c r="F87" s="351" t="s">
        <v>7</v>
      </c>
      <c r="G87" s="354"/>
    </row>
    <row r="88" spans="1:7" ht="20.25" customHeight="1">
      <c r="A88" s="346">
        <v>11</v>
      </c>
      <c r="B88" s="347" t="s">
        <v>3190</v>
      </c>
      <c r="C88" s="348" t="s">
        <v>3191</v>
      </c>
      <c r="D88" s="349" t="s">
        <v>76</v>
      </c>
      <c r="E88" s="350">
        <v>70</v>
      </c>
      <c r="F88" s="351" t="s">
        <v>8</v>
      </c>
      <c r="G88" s="354"/>
    </row>
    <row r="89" spans="1:7" ht="20.25" customHeight="1">
      <c r="A89" s="346">
        <v>12</v>
      </c>
      <c r="B89" s="347" t="s">
        <v>3192</v>
      </c>
      <c r="C89" s="348" t="s">
        <v>209</v>
      </c>
      <c r="D89" s="349" t="s">
        <v>1113</v>
      </c>
      <c r="E89" s="350">
        <v>85</v>
      </c>
      <c r="F89" s="351" t="s">
        <v>7</v>
      </c>
      <c r="G89" s="354"/>
    </row>
    <row r="90" spans="1:7" ht="20.25" customHeight="1">
      <c r="A90" s="346">
        <v>13</v>
      </c>
      <c r="B90" s="347" t="s">
        <v>3193</v>
      </c>
      <c r="C90" s="348" t="s">
        <v>1652</v>
      </c>
      <c r="D90" s="349" t="s">
        <v>192</v>
      </c>
      <c r="E90" s="350">
        <v>75</v>
      </c>
      <c r="F90" s="351" t="s">
        <v>8</v>
      </c>
      <c r="G90" s="354"/>
    </row>
    <row r="91" spans="1:7" ht="20.25" customHeight="1">
      <c r="A91" s="346">
        <v>14</v>
      </c>
      <c r="B91" s="347" t="s">
        <v>3194</v>
      </c>
      <c r="C91" s="348" t="s">
        <v>3195</v>
      </c>
      <c r="D91" s="349" t="s">
        <v>1833</v>
      </c>
      <c r="E91" s="350">
        <v>85</v>
      </c>
      <c r="F91" s="351" t="s">
        <v>7</v>
      </c>
      <c r="G91" s="354"/>
    </row>
    <row r="92" spans="1:7" ht="20.25" customHeight="1">
      <c r="A92" s="346">
        <v>15</v>
      </c>
      <c r="B92" s="347" t="s">
        <v>3196</v>
      </c>
      <c r="C92" s="348" t="s">
        <v>19</v>
      </c>
      <c r="D92" s="349" t="s">
        <v>350</v>
      </c>
      <c r="E92" s="350">
        <v>70</v>
      </c>
      <c r="F92" s="351" t="s">
        <v>7</v>
      </c>
      <c r="G92" s="354"/>
    </row>
    <row r="93" spans="1:7" ht="20.25" customHeight="1">
      <c r="A93" s="346">
        <v>16</v>
      </c>
      <c r="B93" s="347" t="s">
        <v>3197</v>
      </c>
      <c r="C93" s="348" t="s">
        <v>3198</v>
      </c>
      <c r="D93" s="349" t="s">
        <v>155</v>
      </c>
      <c r="E93" s="350">
        <v>75</v>
      </c>
      <c r="F93" s="351" t="s">
        <v>8</v>
      </c>
      <c r="G93" s="354"/>
    </row>
    <row r="94" spans="1:7" ht="20.25" customHeight="1">
      <c r="A94" s="346">
        <v>17</v>
      </c>
      <c r="B94" s="347" t="s">
        <v>3199</v>
      </c>
      <c r="C94" s="348" t="s">
        <v>690</v>
      </c>
      <c r="D94" s="349" t="s">
        <v>155</v>
      </c>
      <c r="E94" s="350">
        <v>88</v>
      </c>
      <c r="F94" s="351" t="s">
        <v>7</v>
      </c>
      <c r="G94" s="354"/>
    </row>
    <row r="95" spans="1:7" ht="20.25" customHeight="1">
      <c r="A95" s="346">
        <v>18</v>
      </c>
      <c r="B95" s="347" t="s">
        <v>3200</v>
      </c>
      <c r="C95" s="348" t="s">
        <v>622</v>
      </c>
      <c r="D95" s="349" t="s">
        <v>155</v>
      </c>
      <c r="E95" s="350">
        <v>90</v>
      </c>
      <c r="F95" s="351" t="s">
        <v>6</v>
      </c>
      <c r="G95" s="354"/>
    </row>
    <row r="96" spans="1:7" ht="20.25" customHeight="1">
      <c r="A96" s="346">
        <v>19</v>
      </c>
      <c r="B96" s="347" t="s">
        <v>3201</v>
      </c>
      <c r="C96" s="348" t="s">
        <v>173</v>
      </c>
      <c r="D96" s="349" t="s">
        <v>124</v>
      </c>
      <c r="E96" s="350">
        <v>90</v>
      </c>
      <c r="F96" s="351" t="s">
        <v>6</v>
      </c>
      <c r="G96" s="355"/>
    </row>
    <row r="97" spans="1:7" ht="20.25" customHeight="1">
      <c r="A97" s="346">
        <v>20</v>
      </c>
      <c r="B97" s="347" t="s">
        <v>3202</v>
      </c>
      <c r="C97" s="348" t="s">
        <v>3203</v>
      </c>
      <c r="D97" s="349" t="s">
        <v>178</v>
      </c>
      <c r="E97" s="350">
        <v>70</v>
      </c>
      <c r="F97" s="351" t="s">
        <v>8</v>
      </c>
      <c r="G97" s="354"/>
    </row>
    <row r="98" spans="1:7" ht="20.25" customHeight="1">
      <c r="A98" s="346">
        <v>21</v>
      </c>
      <c r="B98" s="347" t="s">
        <v>3204</v>
      </c>
      <c r="C98" s="348" t="s">
        <v>119</v>
      </c>
      <c r="D98" s="349" t="s">
        <v>125</v>
      </c>
      <c r="E98" s="350">
        <v>80</v>
      </c>
      <c r="F98" s="351" t="s">
        <v>7</v>
      </c>
      <c r="G98" s="356"/>
    </row>
    <row r="99" spans="1:7" ht="20.25" customHeight="1">
      <c r="A99" s="346">
        <v>22</v>
      </c>
      <c r="B99" s="347" t="s">
        <v>3205</v>
      </c>
      <c r="C99" s="348" t="s">
        <v>3206</v>
      </c>
      <c r="D99" s="349" t="s">
        <v>125</v>
      </c>
      <c r="E99" s="350">
        <v>75</v>
      </c>
      <c r="F99" s="351" t="s">
        <v>8</v>
      </c>
      <c r="G99" s="356"/>
    </row>
    <row r="100" spans="1:7" ht="20.25" customHeight="1">
      <c r="A100" s="346">
        <v>23</v>
      </c>
      <c r="B100" s="347" t="s">
        <v>3207</v>
      </c>
      <c r="C100" s="348" t="s">
        <v>60</v>
      </c>
      <c r="D100" s="349" t="s">
        <v>32</v>
      </c>
      <c r="E100" s="350">
        <v>75</v>
      </c>
      <c r="F100" s="351" t="s">
        <v>8</v>
      </c>
      <c r="G100" s="356"/>
    </row>
    <row r="101" spans="1:7" ht="20.25" customHeight="1">
      <c r="A101" s="346">
        <v>24</v>
      </c>
      <c r="B101" s="347" t="s">
        <v>3208</v>
      </c>
      <c r="C101" s="348" t="s">
        <v>3209</v>
      </c>
      <c r="D101" s="349" t="s">
        <v>84</v>
      </c>
      <c r="E101" s="350">
        <v>70</v>
      </c>
      <c r="F101" s="351" t="s">
        <v>8</v>
      </c>
      <c r="G101" s="356"/>
    </row>
    <row r="102" spans="1:7" ht="20.25" customHeight="1">
      <c r="A102" s="346">
        <v>25</v>
      </c>
      <c r="B102" s="347" t="s">
        <v>3210</v>
      </c>
      <c r="C102" s="348" t="s">
        <v>20</v>
      </c>
      <c r="D102" s="349" t="s">
        <v>25</v>
      </c>
      <c r="E102" s="350">
        <v>100</v>
      </c>
      <c r="F102" s="351" t="s">
        <v>6</v>
      </c>
      <c r="G102" s="356"/>
    </row>
    <row r="103" spans="1:7" ht="20.25" customHeight="1">
      <c r="A103" s="346">
        <v>26</v>
      </c>
      <c r="B103" s="347" t="s">
        <v>3211</v>
      </c>
      <c r="C103" s="348" t="s">
        <v>3212</v>
      </c>
      <c r="D103" s="349" t="s">
        <v>25</v>
      </c>
      <c r="E103" s="350">
        <v>70</v>
      </c>
      <c r="F103" s="351" t="s">
        <v>8</v>
      </c>
      <c r="G103" s="356"/>
    </row>
    <row r="104" spans="1:7" ht="20.25" customHeight="1">
      <c r="A104" s="346">
        <v>27</v>
      </c>
      <c r="B104" s="347" t="s">
        <v>3213</v>
      </c>
      <c r="C104" s="348" t="s">
        <v>3214</v>
      </c>
      <c r="D104" s="349" t="s">
        <v>385</v>
      </c>
      <c r="E104" s="350">
        <v>70</v>
      </c>
      <c r="F104" s="351" t="s">
        <v>8</v>
      </c>
      <c r="G104" s="356"/>
    </row>
    <row r="105" spans="1:7" ht="20.25" customHeight="1">
      <c r="A105" s="346">
        <v>28</v>
      </c>
      <c r="B105" s="347" t="s">
        <v>3215</v>
      </c>
      <c r="C105" s="348" t="s">
        <v>3216</v>
      </c>
      <c r="D105" s="349" t="s">
        <v>385</v>
      </c>
      <c r="E105" s="350">
        <v>80</v>
      </c>
      <c r="F105" s="351" t="s">
        <v>7</v>
      </c>
      <c r="G105" s="356"/>
    </row>
    <row r="106" spans="1:7" ht="20.25" customHeight="1">
      <c r="A106" s="346">
        <v>29</v>
      </c>
      <c r="B106" s="347" t="s">
        <v>3217</v>
      </c>
      <c r="C106" s="348" t="s">
        <v>3218</v>
      </c>
      <c r="D106" s="349" t="s">
        <v>3219</v>
      </c>
      <c r="E106" s="350">
        <v>75</v>
      </c>
      <c r="F106" s="351" t="s">
        <v>8</v>
      </c>
      <c r="G106" s="356"/>
    </row>
    <row r="107" spans="1:7" ht="20.25" customHeight="1">
      <c r="A107" s="346">
        <v>30</v>
      </c>
      <c r="B107" s="347" t="s">
        <v>3220</v>
      </c>
      <c r="C107" s="348" t="s">
        <v>3157</v>
      </c>
      <c r="D107" s="349" t="s">
        <v>1643</v>
      </c>
      <c r="E107" s="350">
        <v>85</v>
      </c>
      <c r="F107" s="351" t="s">
        <v>7</v>
      </c>
      <c r="G107" s="356"/>
    </row>
    <row r="108" spans="1:7" ht="20.25" customHeight="1">
      <c r="A108" s="346">
        <v>31</v>
      </c>
      <c r="B108" s="347" t="s">
        <v>3221</v>
      </c>
      <c r="C108" s="348" t="s">
        <v>3222</v>
      </c>
      <c r="D108" s="349" t="s">
        <v>26</v>
      </c>
      <c r="E108" s="350">
        <v>70</v>
      </c>
      <c r="F108" s="351" t="s">
        <v>8</v>
      </c>
      <c r="G108" s="356"/>
    </row>
    <row r="109" spans="1:7" ht="20.25" customHeight="1">
      <c r="A109" s="346">
        <v>32</v>
      </c>
      <c r="B109" s="347" t="s">
        <v>3223</v>
      </c>
      <c r="C109" s="348" t="s">
        <v>163</v>
      </c>
      <c r="D109" s="349" t="s">
        <v>26</v>
      </c>
      <c r="E109" s="350">
        <v>75</v>
      </c>
      <c r="F109" s="351" t="s">
        <v>8</v>
      </c>
      <c r="G109" s="356"/>
    </row>
    <row r="110" spans="1:7" ht="20.25" customHeight="1">
      <c r="A110" s="346">
        <v>33</v>
      </c>
      <c r="B110" s="347" t="s">
        <v>3224</v>
      </c>
      <c r="C110" s="348" t="s">
        <v>3225</v>
      </c>
      <c r="D110" s="349" t="s">
        <v>26</v>
      </c>
      <c r="E110" s="350">
        <v>85</v>
      </c>
      <c r="F110" s="351" t="s">
        <v>7</v>
      </c>
      <c r="G110" s="356"/>
    </row>
    <row r="111" spans="1:7" ht="20.25" customHeight="1">
      <c r="A111" s="346">
        <v>34</v>
      </c>
      <c r="B111" s="347" t="s">
        <v>3226</v>
      </c>
      <c r="C111" s="348" t="s">
        <v>1438</v>
      </c>
      <c r="D111" s="349" t="s">
        <v>26</v>
      </c>
      <c r="E111" s="350">
        <v>70</v>
      </c>
      <c r="F111" s="351" t="s">
        <v>8</v>
      </c>
      <c r="G111" s="356"/>
    </row>
    <row r="112" spans="1:7" ht="20.25" customHeight="1">
      <c r="A112" s="346">
        <v>35</v>
      </c>
      <c r="B112" s="347" t="s">
        <v>3227</v>
      </c>
      <c r="C112" s="348" t="s">
        <v>3228</v>
      </c>
      <c r="D112" s="349" t="s">
        <v>128</v>
      </c>
      <c r="E112" s="350">
        <v>70</v>
      </c>
      <c r="F112" s="351" t="s">
        <v>8</v>
      </c>
      <c r="G112" s="356"/>
    </row>
    <row r="113" spans="1:7" ht="20.25" customHeight="1">
      <c r="A113" s="346">
        <v>36</v>
      </c>
      <c r="B113" s="347" t="s">
        <v>3229</v>
      </c>
      <c r="C113" s="348" t="s">
        <v>54</v>
      </c>
      <c r="D113" s="349" t="s">
        <v>3230</v>
      </c>
      <c r="E113" s="350">
        <v>95</v>
      </c>
      <c r="F113" s="351" t="s">
        <v>6</v>
      </c>
      <c r="G113" s="356"/>
    </row>
    <row r="114" spans="1:7" ht="20.25" customHeight="1">
      <c r="A114" s="346">
        <v>37</v>
      </c>
      <c r="B114" s="347" t="s">
        <v>3231</v>
      </c>
      <c r="C114" s="348" t="s">
        <v>34</v>
      </c>
      <c r="D114" s="349" t="s">
        <v>91</v>
      </c>
      <c r="E114" s="350">
        <v>55</v>
      </c>
      <c r="F114" s="351" t="s">
        <v>9</v>
      </c>
      <c r="G114" s="356" t="s">
        <v>116</v>
      </c>
    </row>
    <row r="115" spans="1:7" ht="20.25" customHeight="1">
      <c r="A115" s="346">
        <v>38</v>
      </c>
      <c r="B115" s="347" t="s">
        <v>3232</v>
      </c>
      <c r="C115" s="348" t="s">
        <v>933</v>
      </c>
      <c r="D115" s="349" t="s">
        <v>93</v>
      </c>
      <c r="E115" s="350">
        <v>70</v>
      </c>
      <c r="F115" s="351" t="s">
        <v>8</v>
      </c>
      <c r="G115" s="356"/>
    </row>
    <row r="116" spans="1:7" ht="20.25" customHeight="1">
      <c r="A116" s="346">
        <v>39</v>
      </c>
      <c r="B116" s="347" t="s">
        <v>3233</v>
      </c>
      <c r="C116" s="348" t="s">
        <v>3234</v>
      </c>
      <c r="D116" s="349" t="s">
        <v>93</v>
      </c>
      <c r="E116" s="350">
        <v>70</v>
      </c>
      <c r="F116" s="351" t="s">
        <v>8</v>
      </c>
      <c r="G116" s="356"/>
    </row>
    <row r="117" spans="1:7" ht="20.25" customHeight="1">
      <c r="A117" s="346">
        <v>40</v>
      </c>
      <c r="B117" s="347" t="s">
        <v>3235</v>
      </c>
      <c r="C117" s="348" t="s">
        <v>75</v>
      </c>
      <c r="D117" s="349" t="s">
        <v>95</v>
      </c>
      <c r="E117" s="350">
        <v>80</v>
      </c>
      <c r="F117" s="351" t="s">
        <v>7</v>
      </c>
      <c r="G117" s="356"/>
    </row>
    <row r="118" spans="1:7" ht="20.25" customHeight="1">
      <c r="A118" s="346">
        <v>41</v>
      </c>
      <c r="B118" s="347" t="s">
        <v>3236</v>
      </c>
      <c r="C118" s="348" t="s">
        <v>3237</v>
      </c>
      <c r="D118" s="349" t="s">
        <v>97</v>
      </c>
      <c r="E118" s="350">
        <v>90</v>
      </c>
      <c r="F118" s="351" t="s">
        <v>6</v>
      </c>
      <c r="G118" s="356"/>
    </row>
    <row r="119" spans="1:7" ht="20.25" customHeight="1">
      <c r="A119" s="346">
        <v>42</v>
      </c>
      <c r="B119" s="347" t="s">
        <v>3238</v>
      </c>
      <c r="C119" s="348" t="s">
        <v>3239</v>
      </c>
      <c r="D119" s="349" t="s">
        <v>415</v>
      </c>
      <c r="E119" s="350">
        <v>80</v>
      </c>
      <c r="F119" s="351" t="s">
        <v>7</v>
      </c>
      <c r="G119" s="356"/>
    </row>
    <row r="120" spans="1:7" ht="20.25" customHeight="1">
      <c r="A120" s="346">
        <v>43</v>
      </c>
      <c r="B120" s="347" t="s">
        <v>3240</v>
      </c>
      <c r="C120" s="348" t="s">
        <v>21</v>
      </c>
      <c r="D120" s="349" t="s">
        <v>36</v>
      </c>
      <c r="E120" s="350">
        <v>96</v>
      </c>
      <c r="F120" s="351" t="s">
        <v>6</v>
      </c>
      <c r="G120" s="356"/>
    </row>
    <row r="121" spans="1:7" ht="20.25" customHeight="1">
      <c r="A121" s="346">
        <v>44</v>
      </c>
      <c r="B121" s="347" t="s">
        <v>3241</v>
      </c>
      <c r="C121" s="348" t="s">
        <v>3242</v>
      </c>
      <c r="D121" s="349" t="s">
        <v>36</v>
      </c>
      <c r="E121" s="350">
        <v>70</v>
      </c>
      <c r="F121" s="351" t="s">
        <v>8</v>
      </c>
      <c r="G121" s="356"/>
    </row>
    <row r="122" spans="1:7" ht="20.25" customHeight="1">
      <c r="A122" s="346">
        <v>45</v>
      </c>
      <c r="B122" s="347" t="s">
        <v>3243</v>
      </c>
      <c r="C122" s="348" t="s">
        <v>3244</v>
      </c>
      <c r="D122" s="349" t="s">
        <v>269</v>
      </c>
      <c r="E122" s="350">
        <v>85</v>
      </c>
      <c r="F122" s="351" t="s">
        <v>7</v>
      </c>
      <c r="G122" s="356"/>
    </row>
    <row r="123" spans="1:7" ht="20.25" customHeight="1">
      <c r="A123" s="346">
        <v>46</v>
      </c>
      <c r="B123" s="347" t="s">
        <v>3245</v>
      </c>
      <c r="C123" s="348" t="s">
        <v>3246</v>
      </c>
      <c r="D123" s="349" t="s">
        <v>1546</v>
      </c>
      <c r="E123" s="350">
        <v>70</v>
      </c>
      <c r="F123" s="351" t="s">
        <v>8</v>
      </c>
      <c r="G123" s="356"/>
    </row>
    <row r="124" spans="1:7" ht="20.25" customHeight="1">
      <c r="A124" s="346">
        <v>47</v>
      </c>
      <c r="B124" s="347" t="s">
        <v>3247</v>
      </c>
      <c r="C124" s="348" t="s">
        <v>3248</v>
      </c>
      <c r="D124" s="349" t="s">
        <v>98</v>
      </c>
      <c r="E124" s="350">
        <v>75</v>
      </c>
      <c r="F124" s="351" t="s">
        <v>8</v>
      </c>
      <c r="G124" s="356"/>
    </row>
    <row r="125" spans="1:7" ht="20.25" customHeight="1">
      <c r="A125" s="346">
        <v>48</v>
      </c>
      <c r="B125" s="347" t="s">
        <v>3249</v>
      </c>
      <c r="C125" s="348" t="s">
        <v>3250</v>
      </c>
      <c r="D125" s="349" t="s">
        <v>99</v>
      </c>
      <c r="E125" s="350">
        <v>80</v>
      </c>
      <c r="F125" s="351" t="s">
        <v>7</v>
      </c>
      <c r="G125" s="356"/>
    </row>
    <row r="126" spans="1:7" ht="20.25" customHeight="1">
      <c r="A126" s="346">
        <v>49</v>
      </c>
      <c r="B126" s="347" t="s">
        <v>3251</v>
      </c>
      <c r="C126" s="348" t="s">
        <v>29</v>
      </c>
      <c r="D126" s="349" t="s">
        <v>99</v>
      </c>
      <c r="E126" s="350">
        <v>85</v>
      </c>
      <c r="F126" s="351" t="s">
        <v>7</v>
      </c>
      <c r="G126" s="356"/>
    </row>
    <row r="127" spans="1:7" ht="20.25" customHeight="1">
      <c r="A127" s="346">
        <v>50</v>
      </c>
      <c r="B127" s="347" t="s">
        <v>3252</v>
      </c>
      <c r="C127" s="348" t="s">
        <v>3253</v>
      </c>
      <c r="D127" s="349" t="s">
        <v>100</v>
      </c>
      <c r="E127" s="350">
        <v>90</v>
      </c>
      <c r="F127" s="351" t="s">
        <v>6</v>
      </c>
      <c r="G127" s="356"/>
    </row>
    <row r="128" spans="1:7" ht="20.25" customHeight="1">
      <c r="A128" s="346">
        <v>51</v>
      </c>
      <c r="B128" s="347" t="s">
        <v>3254</v>
      </c>
      <c r="C128" s="348" t="s">
        <v>54</v>
      </c>
      <c r="D128" s="349" t="s">
        <v>203</v>
      </c>
      <c r="E128" s="350">
        <v>75</v>
      </c>
      <c r="F128" s="351" t="s">
        <v>8</v>
      </c>
      <c r="G128" s="356"/>
    </row>
    <row r="129" spans="1:7" ht="20.25" customHeight="1">
      <c r="A129" s="346">
        <v>52</v>
      </c>
      <c r="B129" s="347" t="s">
        <v>3255</v>
      </c>
      <c r="C129" s="348" t="s">
        <v>813</v>
      </c>
      <c r="D129" s="349" t="s">
        <v>38</v>
      </c>
      <c r="E129" s="350">
        <v>70</v>
      </c>
      <c r="F129" s="351" t="s">
        <v>8</v>
      </c>
      <c r="G129" s="356"/>
    </row>
    <row r="130" spans="1:7" ht="20.25" customHeight="1">
      <c r="A130" s="346">
        <v>53</v>
      </c>
      <c r="B130" s="347" t="s">
        <v>3256</v>
      </c>
      <c r="C130" s="348" t="s">
        <v>709</v>
      </c>
      <c r="D130" s="349" t="s">
        <v>38</v>
      </c>
      <c r="E130" s="350">
        <v>70</v>
      </c>
      <c r="F130" s="351" t="s">
        <v>8</v>
      </c>
      <c r="G130" s="356"/>
    </row>
    <row r="131" spans="1:7" ht="20.25" customHeight="1">
      <c r="A131" s="346">
        <v>54</v>
      </c>
      <c r="B131" s="347" t="s">
        <v>3257</v>
      </c>
      <c r="C131" s="348" t="s">
        <v>3258</v>
      </c>
      <c r="D131" s="349" t="s">
        <v>612</v>
      </c>
      <c r="E131" s="350">
        <v>80</v>
      </c>
      <c r="F131" s="351" t="s">
        <v>7</v>
      </c>
      <c r="G131" s="356"/>
    </row>
    <row r="132" spans="1:7" ht="20.25" customHeight="1">
      <c r="A132" s="346">
        <v>55</v>
      </c>
      <c r="B132" s="347" t="s">
        <v>3259</v>
      </c>
      <c r="C132" s="348" t="s">
        <v>3260</v>
      </c>
      <c r="D132" s="349" t="s">
        <v>612</v>
      </c>
      <c r="E132" s="350">
        <v>70</v>
      </c>
      <c r="F132" s="351" t="s">
        <v>8</v>
      </c>
      <c r="G132" s="356"/>
    </row>
    <row r="133" spans="1:7" ht="20.25" customHeight="1">
      <c r="A133" s="346">
        <v>56</v>
      </c>
      <c r="B133" s="347" t="s">
        <v>3261</v>
      </c>
      <c r="C133" s="348" t="s">
        <v>477</v>
      </c>
      <c r="D133" s="349" t="s">
        <v>987</v>
      </c>
      <c r="E133" s="350">
        <v>70</v>
      </c>
      <c r="F133" s="351" t="s">
        <v>8</v>
      </c>
      <c r="G133" s="356"/>
    </row>
    <row r="134" spans="1:7" ht="20.25" customHeight="1">
      <c r="A134" s="346">
        <v>57</v>
      </c>
      <c r="B134" s="347" t="s">
        <v>3262</v>
      </c>
      <c r="C134" s="348" t="s">
        <v>757</v>
      </c>
      <c r="D134" s="349" t="s">
        <v>104</v>
      </c>
      <c r="E134" s="350">
        <v>80</v>
      </c>
      <c r="F134" s="351" t="s">
        <v>7</v>
      </c>
      <c r="G134" s="356"/>
    </row>
    <row r="135" spans="1:7" ht="20.25" customHeight="1">
      <c r="A135" s="346">
        <v>58</v>
      </c>
      <c r="B135" s="347" t="s">
        <v>3263</v>
      </c>
      <c r="C135" s="348" t="s">
        <v>2394</v>
      </c>
      <c r="D135" s="349" t="s">
        <v>1135</v>
      </c>
      <c r="E135" s="350">
        <v>80</v>
      </c>
      <c r="F135" s="351" t="s">
        <v>7</v>
      </c>
      <c r="G135" s="356"/>
    </row>
    <row r="136" spans="1:7" ht="20.25" customHeight="1">
      <c r="A136" s="346">
        <v>59</v>
      </c>
      <c r="B136" s="347" t="s">
        <v>3264</v>
      </c>
      <c r="C136" s="348" t="s">
        <v>3265</v>
      </c>
      <c r="D136" s="349" t="s">
        <v>28</v>
      </c>
      <c r="E136" s="350">
        <v>75</v>
      </c>
      <c r="F136" s="351" t="s">
        <v>8</v>
      </c>
      <c r="G136" s="356"/>
    </row>
    <row r="137" spans="1:7" ht="20.25" customHeight="1">
      <c r="A137" s="346">
        <v>60</v>
      </c>
      <c r="B137" s="347" t="s">
        <v>3266</v>
      </c>
      <c r="C137" s="348" t="s">
        <v>925</v>
      </c>
      <c r="D137" s="349" t="s">
        <v>28</v>
      </c>
      <c r="E137" s="350">
        <v>70</v>
      </c>
      <c r="F137" s="351" t="s">
        <v>8</v>
      </c>
      <c r="G137" s="356"/>
    </row>
    <row r="138" spans="1:7" ht="20.25" customHeight="1">
      <c r="A138" s="346">
        <v>61</v>
      </c>
      <c r="B138" s="347" t="s">
        <v>3267</v>
      </c>
      <c r="C138" s="348" t="s">
        <v>550</v>
      </c>
      <c r="D138" s="349" t="s">
        <v>28</v>
      </c>
      <c r="E138" s="350">
        <v>82</v>
      </c>
      <c r="F138" s="351" t="s">
        <v>7</v>
      </c>
      <c r="G138" s="356"/>
    </row>
    <row r="139" spans="1:7" ht="20.25" customHeight="1">
      <c r="A139" s="346">
        <v>62</v>
      </c>
      <c r="B139" s="347" t="s">
        <v>3268</v>
      </c>
      <c r="C139" s="348" t="s">
        <v>332</v>
      </c>
      <c r="D139" s="349" t="s">
        <v>453</v>
      </c>
      <c r="E139" s="350">
        <v>75</v>
      </c>
      <c r="F139" s="351" t="s">
        <v>8</v>
      </c>
      <c r="G139" s="356"/>
    </row>
    <row r="140" spans="1:7" ht="20.25" customHeight="1">
      <c r="A140" s="346">
        <v>63</v>
      </c>
      <c r="B140" s="347" t="s">
        <v>3269</v>
      </c>
      <c r="C140" s="348" t="s">
        <v>199</v>
      </c>
      <c r="D140" s="349" t="s">
        <v>141</v>
      </c>
      <c r="E140" s="350">
        <v>75</v>
      </c>
      <c r="F140" s="351" t="s">
        <v>8</v>
      </c>
      <c r="G140" s="356"/>
    </row>
    <row r="141" spans="1:7" ht="20.25" customHeight="1">
      <c r="A141" s="346">
        <v>64</v>
      </c>
      <c r="B141" s="347" t="s">
        <v>3270</v>
      </c>
      <c r="C141" s="348" t="s">
        <v>482</v>
      </c>
      <c r="D141" s="349" t="s">
        <v>187</v>
      </c>
      <c r="E141" s="350">
        <v>85</v>
      </c>
      <c r="F141" s="351" t="s">
        <v>7</v>
      </c>
      <c r="G141" s="356"/>
    </row>
    <row r="142" spans="1:7" ht="20.25" customHeight="1">
      <c r="A142" s="346">
        <v>65</v>
      </c>
      <c r="B142" s="347" t="s">
        <v>3271</v>
      </c>
      <c r="C142" s="348" t="s">
        <v>131</v>
      </c>
      <c r="D142" s="349" t="s">
        <v>172</v>
      </c>
      <c r="E142" s="350">
        <v>90</v>
      </c>
      <c r="F142" s="351" t="s">
        <v>6</v>
      </c>
      <c r="G142" s="356"/>
    </row>
    <row r="143" spans="1:7" ht="20.25" customHeight="1">
      <c r="A143" s="346">
        <v>66</v>
      </c>
      <c r="B143" s="347" t="s">
        <v>3272</v>
      </c>
      <c r="C143" s="348" t="s">
        <v>3273</v>
      </c>
      <c r="D143" s="349" t="s">
        <v>807</v>
      </c>
      <c r="E143" s="350">
        <v>80</v>
      </c>
      <c r="F143" s="351" t="s">
        <v>7</v>
      </c>
      <c r="G143" s="357"/>
    </row>
    <row r="144" spans="1:7" ht="20.25" customHeight="1">
      <c r="A144" s="358">
        <v>67</v>
      </c>
      <c r="B144" s="359" t="s">
        <v>3274</v>
      </c>
      <c r="C144" s="360" t="s">
        <v>3275</v>
      </c>
      <c r="D144" s="361" t="s">
        <v>807</v>
      </c>
      <c r="E144" s="362">
        <v>70</v>
      </c>
      <c r="F144" s="363" t="s">
        <v>8</v>
      </c>
      <c r="G144" s="364"/>
    </row>
    <row r="145" ht="20.25" customHeight="1"/>
    <row r="146" spans="1:7" s="126" customFormat="1" ht="20.25" customHeight="1">
      <c r="A146" s="225" t="s">
        <v>3487</v>
      </c>
      <c r="B146" s="225"/>
      <c r="C146" s="225"/>
      <c r="D146" s="225"/>
      <c r="E146" s="225"/>
      <c r="F146" s="225"/>
      <c r="G146" s="225"/>
    </row>
    <row r="147" spans="1:9" s="126" customFormat="1" ht="20.25" customHeight="1">
      <c r="A147" s="308" t="s">
        <v>68</v>
      </c>
      <c r="B147" s="308" t="s">
        <v>3072</v>
      </c>
      <c r="C147" s="540" t="s">
        <v>3073</v>
      </c>
      <c r="D147" s="540"/>
      <c r="E147" s="308" t="s">
        <v>3074</v>
      </c>
      <c r="F147" s="308" t="s">
        <v>2453</v>
      </c>
      <c r="G147" s="308" t="s">
        <v>2454</v>
      </c>
      <c r="H147" s="238"/>
      <c r="I147" s="309"/>
    </row>
    <row r="148" spans="1:7" s="196" customFormat="1" ht="20.25" customHeight="1">
      <c r="A148" s="365">
        <v>1</v>
      </c>
      <c r="B148" s="50" t="s">
        <v>3276</v>
      </c>
      <c r="C148" s="366" t="s">
        <v>3277</v>
      </c>
      <c r="D148" s="367" t="s">
        <v>23</v>
      </c>
      <c r="E148" s="365">
        <v>70</v>
      </c>
      <c r="F148" s="365" t="str">
        <f aca="true" t="shared" si="2" ref="F148:F187">IF(E148&gt;=90,"Xuất sắc",IF(AND(E148&lt;90,E148&gt;=80),"Tốt",IF(AND(E148&lt;80,E148&gt;=65),"Khá",IF(AND(E148&lt;65,E148&gt;=50),"Trung bình",IF(AND(E148&lt;50,E148&gt;=35),"Yếu","Kém")))))</f>
        <v>Khá</v>
      </c>
      <c r="G148" s="368"/>
    </row>
    <row r="149" spans="1:7" s="196" customFormat="1" ht="20.25" customHeight="1">
      <c r="A149" s="365">
        <v>2</v>
      </c>
      <c r="B149" s="50" t="s">
        <v>3278</v>
      </c>
      <c r="C149" s="366" t="s">
        <v>3279</v>
      </c>
      <c r="D149" s="367" t="s">
        <v>23</v>
      </c>
      <c r="E149" s="365">
        <v>70</v>
      </c>
      <c r="F149" s="365" t="str">
        <f t="shared" si="2"/>
        <v>Khá</v>
      </c>
      <c r="G149" s="368"/>
    </row>
    <row r="150" spans="1:7" s="196" customFormat="1" ht="20.25" customHeight="1">
      <c r="A150" s="365">
        <v>3</v>
      </c>
      <c r="B150" s="50" t="s">
        <v>3280</v>
      </c>
      <c r="C150" s="366" t="s">
        <v>3281</v>
      </c>
      <c r="D150" s="367" t="s">
        <v>23</v>
      </c>
      <c r="E150" s="365">
        <v>98</v>
      </c>
      <c r="F150" s="365" t="str">
        <f t="shared" si="2"/>
        <v>Xuất sắc</v>
      </c>
      <c r="G150" s="368"/>
    </row>
    <row r="151" spans="1:7" s="196" customFormat="1" ht="20.25" customHeight="1">
      <c r="A151" s="365">
        <v>4</v>
      </c>
      <c r="B151" s="15" t="s">
        <v>3282</v>
      </c>
      <c r="C151" s="369" t="s">
        <v>75</v>
      </c>
      <c r="D151" s="370" t="s">
        <v>3283</v>
      </c>
      <c r="E151" s="4">
        <v>80</v>
      </c>
      <c r="F151" s="365" t="str">
        <f t="shared" si="2"/>
        <v>Tốt</v>
      </c>
      <c r="G151" s="368"/>
    </row>
    <row r="152" spans="1:7" s="256" customFormat="1" ht="20.25" customHeight="1">
      <c r="A152" s="365">
        <v>5</v>
      </c>
      <c r="B152" s="50" t="s">
        <v>3284</v>
      </c>
      <c r="C152" s="366" t="s">
        <v>3285</v>
      </c>
      <c r="D152" s="367" t="s">
        <v>73</v>
      </c>
      <c r="E152" s="365">
        <v>75</v>
      </c>
      <c r="F152" s="365" t="str">
        <f t="shared" si="2"/>
        <v>Khá</v>
      </c>
      <c r="G152" s="371"/>
    </row>
    <row r="153" spans="1:7" s="256" customFormat="1" ht="20.25" customHeight="1">
      <c r="A153" s="365">
        <v>6</v>
      </c>
      <c r="B153" s="15" t="s">
        <v>3286</v>
      </c>
      <c r="C153" s="369" t="s">
        <v>3287</v>
      </c>
      <c r="D153" s="370" t="s">
        <v>3288</v>
      </c>
      <c r="E153" s="4">
        <v>98</v>
      </c>
      <c r="F153" s="365" t="str">
        <f t="shared" si="2"/>
        <v>Xuất sắc</v>
      </c>
      <c r="G153" s="371"/>
    </row>
    <row r="154" spans="1:7" s="256" customFormat="1" ht="20.25" customHeight="1">
      <c r="A154" s="365">
        <v>7</v>
      </c>
      <c r="B154" s="15" t="s">
        <v>3289</v>
      </c>
      <c r="C154" s="369" t="s">
        <v>2793</v>
      </c>
      <c r="D154" s="370" t="s">
        <v>3288</v>
      </c>
      <c r="E154" s="4">
        <v>70</v>
      </c>
      <c r="F154" s="365" t="str">
        <f t="shared" si="2"/>
        <v>Khá</v>
      </c>
      <c r="G154" s="371"/>
    </row>
    <row r="155" spans="1:7" s="256" customFormat="1" ht="20.25" customHeight="1">
      <c r="A155" s="365">
        <v>8</v>
      </c>
      <c r="B155" s="15" t="s">
        <v>3290</v>
      </c>
      <c r="C155" s="369" t="s">
        <v>47</v>
      </c>
      <c r="D155" s="370" t="s">
        <v>74</v>
      </c>
      <c r="E155" s="4">
        <v>85</v>
      </c>
      <c r="F155" s="365" t="str">
        <f t="shared" si="2"/>
        <v>Tốt</v>
      </c>
      <c r="G155" s="371"/>
    </row>
    <row r="156" spans="1:7" s="256" customFormat="1" ht="20.25" customHeight="1">
      <c r="A156" s="365">
        <v>9</v>
      </c>
      <c r="B156" s="15" t="s">
        <v>3291</v>
      </c>
      <c r="C156" s="369" t="s">
        <v>3038</v>
      </c>
      <c r="D156" s="370" t="s">
        <v>76</v>
      </c>
      <c r="E156" s="4">
        <v>70</v>
      </c>
      <c r="F156" s="365" t="str">
        <f t="shared" si="2"/>
        <v>Khá</v>
      </c>
      <c r="G156" s="371"/>
    </row>
    <row r="157" spans="1:7" s="256" customFormat="1" ht="20.25" customHeight="1">
      <c r="A157" s="365">
        <v>10</v>
      </c>
      <c r="B157" s="50" t="s">
        <v>3292</v>
      </c>
      <c r="C157" s="366" t="s">
        <v>3293</v>
      </c>
      <c r="D157" s="367" t="s">
        <v>78</v>
      </c>
      <c r="E157" s="4">
        <v>75</v>
      </c>
      <c r="F157" s="365" t="str">
        <f t="shared" si="2"/>
        <v>Khá</v>
      </c>
      <c r="G157" s="371"/>
    </row>
    <row r="158" spans="1:7" s="256" customFormat="1" ht="20.25" customHeight="1">
      <c r="A158" s="365">
        <v>11</v>
      </c>
      <c r="B158" s="50" t="s">
        <v>3294</v>
      </c>
      <c r="C158" s="366" t="s">
        <v>19</v>
      </c>
      <c r="D158" s="367" t="s">
        <v>79</v>
      </c>
      <c r="E158" s="4">
        <v>75</v>
      </c>
      <c r="F158" s="365" t="str">
        <f t="shared" si="2"/>
        <v>Khá</v>
      </c>
      <c r="G158" s="371"/>
    </row>
    <row r="159" spans="1:7" s="256" customFormat="1" ht="20.25" customHeight="1">
      <c r="A159" s="365">
        <v>12</v>
      </c>
      <c r="B159" s="50" t="s">
        <v>3295</v>
      </c>
      <c r="C159" s="366" t="s">
        <v>3296</v>
      </c>
      <c r="D159" s="367" t="s">
        <v>81</v>
      </c>
      <c r="E159" s="4">
        <v>91</v>
      </c>
      <c r="F159" s="365" t="str">
        <f t="shared" si="2"/>
        <v>Xuất sắc</v>
      </c>
      <c r="G159" s="371"/>
    </row>
    <row r="160" spans="1:7" s="256" customFormat="1" ht="20.25" customHeight="1">
      <c r="A160" s="365">
        <v>13</v>
      </c>
      <c r="B160" s="50" t="s">
        <v>3297</v>
      </c>
      <c r="C160" s="366" t="s">
        <v>1884</v>
      </c>
      <c r="D160" s="367" t="s">
        <v>44</v>
      </c>
      <c r="E160" s="4">
        <v>70</v>
      </c>
      <c r="F160" s="365" t="str">
        <f t="shared" si="2"/>
        <v>Khá</v>
      </c>
      <c r="G160" s="371"/>
    </row>
    <row r="161" spans="1:7" s="256" customFormat="1" ht="20.25" customHeight="1">
      <c r="A161" s="365">
        <v>14</v>
      </c>
      <c r="B161" s="50" t="s">
        <v>3298</v>
      </c>
      <c r="C161" s="366" t="s">
        <v>2486</v>
      </c>
      <c r="D161" s="367" t="s">
        <v>44</v>
      </c>
      <c r="E161" s="4">
        <v>85</v>
      </c>
      <c r="F161" s="365" t="str">
        <f t="shared" si="2"/>
        <v>Tốt</v>
      </c>
      <c r="G161" s="371"/>
    </row>
    <row r="162" spans="1:7" s="256" customFormat="1" ht="20.25" customHeight="1">
      <c r="A162" s="365">
        <v>15</v>
      </c>
      <c r="B162" s="50" t="s">
        <v>3299</v>
      </c>
      <c r="C162" s="366" t="s">
        <v>2233</v>
      </c>
      <c r="D162" s="367" t="s">
        <v>48</v>
      </c>
      <c r="E162" s="4">
        <v>75</v>
      </c>
      <c r="F162" s="365" t="str">
        <f t="shared" si="2"/>
        <v>Khá</v>
      </c>
      <c r="G162" s="371"/>
    </row>
    <row r="163" spans="1:7" s="256" customFormat="1" ht="20.25" customHeight="1">
      <c r="A163" s="365">
        <v>16</v>
      </c>
      <c r="B163" s="50" t="s">
        <v>3300</v>
      </c>
      <c r="C163" s="366" t="s">
        <v>906</v>
      </c>
      <c r="D163" s="367" t="s">
        <v>86</v>
      </c>
      <c r="E163" s="4">
        <v>90</v>
      </c>
      <c r="F163" s="365" t="str">
        <f t="shared" si="2"/>
        <v>Xuất sắc</v>
      </c>
      <c r="G163" s="371"/>
    </row>
    <row r="164" spans="1:7" s="256" customFormat="1" ht="20.25" customHeight="1">
      <c r="A164" s="365">
        <v>17</v>
      </c>
      <c r="B164" s="372" t="s">
        <v>3301</v>
      </c>
      <c r="C164" s="373" t="s">
        <v>19</v>
      </c>
      <c r="D164" s="374" t="s">
        <v>50</v>
      </c>
      <c r="E164" s="4">
        <v>70</v>
      </c>
      <c r="F164" s="365" t="str">
        <f t="shared" si="2"/>
        <v>Khá</v>
      </c>
      <c r="G164" s="371"/>
    </row>
    <row r="165" spans="1:7" s="256" customFormat="1" ht="20.25" customHeight="1">
      <c r="A165" s="365">
        <v>18</v>
      </c>
      <c r="B165" s="50" t="s">
        <v>3302</v>
      </c>
      <c r="C165" s="366" t="s">
        <v>3303</v>
      </c>
      <c r="D165" s="367" t="s">
        <v>861</v>
      </c>
      <c r="E165" s="4">
        <v>75</v>
      </c>
      <c r="F165" s="365" t="str">
        <f t="shared" si="2"/>
        <v>Khá</v>
      </c>
      <c r="G165" s="371"/>
    </row>
    <row r="166" spans="1:7" s="256" customFormat="1" ht="20.25" customHeight="1">
      <c r="A166" s="365">
        <v>19</v>
      </c>
      <c r="B166" s="372" t="s">
        <v>3304</v>
      </c>
      <c r="C166" s="373" t="s">
        <v>19</v>
      </c>
      <c r="D166" s="374" t="s">
        <v>127</v>
      </c>
      <c r="E166" s="4">
        <v>75</v>
      </c>
      <c r="F166" s="365" t="str">
        <f t="shared" si="2"/>
        <v>Khá</v>
      </c>
      <c r="G166" s="371"/>
    </row>
    <row r="167" spans="1:7" s="256" customFormat="1" ht="20.25" customHeight="1">
      <c r="A167" s="365">
        <v>20</v>
      </c>
      <c r="B167" s="50" t="s">
        <v>3305</v>
      </c>
      <c r="C167" s="366" t="s">
        <v>3306</v>
      </c>
      <c r="D167" s="367" t="s">
        <v>26</v>
      </c>
      <c r="E167" s="4">
        <v>85</v>
      </c>
      <c r="F167" s="365" t="str">
        <f t="shared" si="2"/>
        <v>Tốt</v>
      </c>
      <c r="G167" s="371"/>
    </row>
    <row r="168" spans="1:7" s="256" customFormat="1" ht="20.25" customHeight="1">
      <c r="A168" s="365">
        <v>21</v>
      </c>
      <c r="B168" s="15" t="s">
        <v>3307</v>
      </c>
      <c r="C168" s="369" t="s">
        <v>19</v>
      </c>
      <c r="D168" s="370" t="s">
        <v>90</v>
      </c>
      <c r="E168" s="4">
        <v>80</v>
      </c>
      <c r="F168" s="365" t="str">
        <f t="shared" si="2"/>
        <v>Tốt</v>
      </c>
      <c r="G168" s="371"/>
    </row>
    <row r="169" spans="1:7" s="256" customFormat="1" ht="20.25" customHeight="1">
      <c r="A169" s="365">
        <v>22</v>
      </c>
      <c r="B169" s="50" t="s">
        <v>3308</v>
      </c>
      <c r="C169" s="366" t="s">
        <v>332</v>
      </c>
      <c r="D169" s="367" t="s">
        <v>3309</v>
      </c>
      <c r="E169" s="4">
        <v>70</v>
      </c>
      <c r="F169" s="365" t="str">
        <f t="shared" si="2"/>
        <v>Khá</v>
      </c>
      <c r="G169" s="371"/>
    </row>
    <row r="170" spans="1:7" s="256" customFormat="1" ht="20.25" customHeight="1">
      <c r="A170" s="365">
        <v>23</v>
      </c>
      <c r="B170" s="15" t="s">
        <v>3310</v>
      </c>
      <c r="C170" s="369" t="s">
        <v>3311</v>
      </c>
      <c r="D170" s="370" t="s">
        <v>95</v>
      </c>
      <c r="E170" s="4">
        <v>70</v>
      </c>
      <c r="F170" s="365" t="str">
        <f t="shared" si="2"/>
        <v>Khá</v>
      </c>
      <c r="G170" s="371"/>
    </row>
    <row r="171" spans="1:7" s="256" customFormat="1" ht="20.25" customHeight="1">
      <c r="A171" s="365">
        <v>24</v>
      </c>
      <c r="B171" s="50" t="s">
        <v>3312</v>
      </c>
      <c r="C171" s="366" t="s">
        <v>19</v>
      </c>
      <c r="D171" s="367" t="s">
        <v>35</v>
      </c>
      <c r="E171" s="4">
        <v>70</v>
      </c>
      <c r="F171" s="365" t="str">
        <f t="shared" si="2"/>
        <v>Khá</v>
      </c>
      <c r="G171" s="371"/>
    </row>
    <row r="172" spans="1:7" s="256" customFormat="1" ht="20.25" customHeight="1">
      <c r="A172" s="365">
        <v>25</v>
      </c>
      <c r="B172" s="50" t="s">
        <v>3313</v>
      </c>
      <c r="C172" s="366" t="s">
        <v>3314</v>
      </c>
      <c r="D172" s="367" t="s">
        <v>36</v>
      </c>
      <c r="E172" s="4">
        <v>93</v>
      </c>
      <c r="F172" s="365" t="str">
        <f t="shared" si="2"/>
        <v>Xuất sắc</v>
      </c>
      <c r="G172" s="371"/>
    </row>
    <row r="173" spans="1:7" s="256" customFormat="1" ht="20.25" customHeight="1">
      <c r="A173" s="365">
        <v>26</v>
      </c>
      <c r="B173" s="15" t="s">
        <v>3315</v>
      </c>
      <c r="C173" s="369" t="s">
        <v>2900</v>
      </c>
      <c r="D173" s="370" t="s">
        <v>99</v>
      </c>
      <c r="E173" s="4">
        <v>85</v>
      </c>
      <c r="F173" s="365" t="str">
        <f t="shared" si="2"/>
        <v>Tốt</v>
      </c>
      <c r="G173" s="371"/>
    </row>
    <row r="174" spans="1:7" s="256" customFormat="1" ht="20.25" customHeight="1">
      <c r="A174" s="365">
        <v>27</v>
      </c>
      <c r="B174" s="15" t="s">
        <v>3316</v>
      </c>
      <c r="C174" s="369" t="s">
        <v>185</v>
      </c>
      <c r="D174" s="370" t="s">
        <v>100</v>
      </c>
      <c r="E174" s="4">
        <v>70</v>
      </c>
      <c r="F174" s="365" t="str">
        <f t="shared" si="2"/>
        <v>Khá</v>
      </c>
      <c r="G174" s="371"/>
    </row>
    <row r="175" spans="1:7" s="256" customFormat="1" ht="20.25" customHeight="1">
      <c r="A175" s="365">
        <v>28</v>
      </c>
      <c r="B175" s="50" t="s">
        <v>3317</v>
      </c>
      <c r="C175" s="366" t="s">
        <v>3318</v>
      </c>
      <c r="D175" s="367" t="s">
        <v>102</v>
      </c>
      <c r="E175" s="4">
        <v>75</v>
      </c>
      <c r="F175" s="365" t="str">
        <f t="shared" si="2"/>
        <v>Khá</v>
      </c>
      <c r="G175" s="371"/>
    </row>
    <row r="176" spans="1:7" s="256" customFormat="1" ht="20.25" customHeight="1">
      <c r="A176" s="365">
        <v>29</v>
      </c>
      <c r="B176" s="50" t="s">
        <v>3319</v>
      </c>
      <c r="C176" s="366" t="s">
        <v>2071</v>
      </c>
      <c r="D176" s="367" t="s">
        <v>102</v>
      </c>
      <c r="E176" s="4">
        <v>75</v>
      </c>
      <c r="F176" s="365" t="str">
        <f t="shared" si="2"/>
        <v>Khá</v>
      </c>
      <c r="G176" s="371"/>
    </row>
    <row r="177" spans="1:7" s="256" customFormat="1" ht="20.25" customHeight="1">
      <c r="A177" s="365">
        <v>30</v>
      </c>
      <c r="B177" s="15" t="s">
        <v>3320</v>
      </c>
      <c r="C177" s="369" t="s">
        <v>3321</v>
      </c>
      <c r="D177" s="370" t="s">
        <v>1674</v>
      </c>
      <c r="E177" s="4">
        <v>88</v>
      </c>
      <c r="F177" s="365" t="str">
        <f t="shared" si="2"/>
        <v>Tốt</v>
      </c>
      <c r="G177" s="371"/>
    </row>
    <row r="178" spans="1:7" s="256" customFormat="1" ht="20.25" customHeight="1">
      <c r="A178" s="365">
        <v>31</v>
      </c>
      <c r="B178" s="15" t="s">
        <v>3322</v>
      </c>
      <c r="C178" s="369" t="s">
        <v>3323</v>
      </c>
      <c r="D178" s="370" t="s">
        <v>612</v>
      </c>
      <c r="E178" s="4">
        <v>91</v>
      </c>
      <c r="F178" s="365" t="str">
        <f t="shared" si="2"/>
        <v>Xuất sắc</v>
      </c>
      <c r="G178" s="371"/>
    </row>
    <row r="179" spans="1:7" s="256" customFormat="1" ht="20.25" customHeight="1">
      <c r="A179" s="365">
        <v>32</v>
      </c>
      <c r="B179" s="50" t="s">
        <v>3324</v>
      </c>
      <c r="C179" s="366" t="s">
        <v>19</v>
      </c>
      <c r="D179" s="367" t="s">
        <v>136</v>
      </c>
      <c r="E179" s="4">
        <v>85</v>
      </c>
      <c r="F179" s="365" t="str">
        <f t="shared" si="2"/>
        <v>Tốt</v>
      </c>
      <c r="G179" s="371"/>
    </row>
    <row r="180" spans="1:7" s="256" customFormat="1" ht="20.25" customHeight="1">
      <c r="A180" s="365">
        <v>33</v>
      </c>
      <c r="B180" s="50" t="s">
        <v>3325</v>
      </c>
      <c r="C180" s="366" t="s">
        <v>3326</v>
      </c>
      <c r="D180" s="367" t="s">
        <v>169</v>
      </c>
      <c r="E180" s="4">
        <v>93</v>
      </c>
      <c r="F180" s="365" t="str">
        <f t="shared" si="2"/>
        <v>Xuất sắc</v>
      </c>
      <c r="G180" s="371"/>
    </row>
    <row r="181" spans="1:7" s="256" customFormat="1" ht="20.25" customHeight="1">
      <c r="A181" s="365">
        <v>34</v>
      </c>
      <c r="B181" s="15" t="s">
        <v>3327</v>
      </c>
      <c r="C181" s="369" t="s">
        <v>1587</v>
      </c>
      <c r="D181" s="370" t="s">
        <v>106</v>
      </c>
      <c r="E181" s="4">
        <v>70</v>
      </c>
      <c r="F181" s="365" t="str">
        <f t="shared" si="2"/>
        <v>Khá</v>
      </c>
      <c r="G181" s="371"/>
    </row>
    <row r="182" spans="1:7" s="256" customFormat="1" ht="20.25" customHeight="1">
      <c r="A182" s="365">
        <v>35</v>
      </c>
      <c r="B182" s="50" t="s">
        <v>3328</v>
      </c>
      <c r="C182" s="366" t="s">
        <v>52</v>
      </c>
      <c r="D182" s="367" t="s">
        <v>28</v>
      </c>
      <c r="E182" s="4">
        <v>75</v>
      </c>
      <c r="F182" s="365" t="str">
        <f t="shared" si="2"/>
        <v>Khá</v>
      </c>
      <c r="G182" s="371"/>
    </row>
    <row r="183" spans="1:7" s="256" customFormat="1" ht="20.25" customHeight="1">
      <c r="A183" s="365">
        <v>36</v>
      </c>
      <c r="B183" s="15" t="s">
        <v>3329</v>
      </c>
      <c r="C183" s="369" t="s">
        <v>957</v>
      </c>
      <c r="D183" s="370" t="s">
        <v>28</v>
      </c>
      <c r="E183" s="4">
        <v>70</v>
      </c>
      <c r="F183" s="365" t="str">
        <f t="shared" si="2"/>
        <v>Khá</v>
      </c>
      <c r="G183" s="371"/>
    </row>
    <row r="184" spans="1:7" s="256" customFormat="1" ht="20.25" customHeight="1">
      <c r="A184" s="365">
        <v>37</v>
      </c>
      <c r="B184" s="50" t="s">
        <v>3330</v>
      </c>
      <c r="C184" s="366" t="s">
        <v>394</v>
      </c>
      <c r="D184" s="367" t="s">
        <v>138</v>
      </c>
      <c r="E184" s="4">
        <v>85</v>
      </c>
      <c r="F184" s="365" t="str">
        <f t="shared" si="2"/>
        <v>Tốt</v>
      </c>
      <c r="G184" s="371"/>
    </row>
    <row r="185" spans="1:7" s="256" customFormat="1" ht="20.25" customHeight="1">
      <c r="A185" s="365">
        <v>38</v>
      </c>
      <c r="B185" s="15" t="s">
        <v>3331</v>
      </c>
      <c r="C185" s="369" t="s">
        <v>3332</v>
      </c>
      <c r="D185" s="370" t="s">
        <v>139</v>
      </c>
      <c r="E185" s="4">
        <v>70</v>
      </c>
      <c r="F185" s="365" t="str">
        <f t="shared" si="2"/>
        <v>Khá</v>
      </c>
      <c r="G185" s="371"/>
    </row>
    <row r="186" spans="1:7" s="256" customFormat="1" ht="20.25" customHeight="1">
      <c r="A186" s="365">
        <v>39</v>
      </c>
      <c r="B186" s="15" t="s">
        <v>3333</v>
      </c>
      <c r="C186" s="369" t="s">
        <v>3334</v>
      </c>
      <c r="D186" s="370" t="s">
        <v>141</v>
      </c>
      <c r="E186" s="4">
        <v>70</v>
      </c>
      <c r="F186" s="365" t="str">
        <f t="shared" si="2"/>
        <v>Khá</v>
      </c>
      <c r="G186" s="371"/>
    </row>
    <row r="187" spans="1:7" s="256" customFormat="1" ht="20.25" customHeight="1">
      <c r="A187" s="365">
        <v>40</v>
      </c>
      <c r="B187" s="50" t="s">
        <v>3335</v>
      </c>
      <c r="C187" s="366" t="s">
        <v>3336</v>
      </c>
      <c r="D187" s="367" t="s">
        <v>172</v>
      </c>
      <c r="E187" s="4">
        <v>80</v>
      </c>
      <c r="F187" s="365" t="str">
        <f t="shared" si="2"/>
        <v>Tốt</v>
      </c>
      <c r="G187" s="371"/>
    </row>
    <row r="188" ht="20.25" customHeight="1"/>
    <row r="189" spans="1:7" ht="20.25" customHeight="1">
      <c r="A189" s="384" t="s">
        <v>3488</v>
      </c>
      <c r="B189" s="384"/>
      <c r="C189" s="384"/>
      <c r="D189" s="384"/>
      <c r="E189" s="384"/>
      <c r="F189" s="384"/>
      <c r="G189" s="384"/>
    </row>
    <row r="190" spans="1:7" ht="20.25" customHeight="1">
      <c r="A190" s="308" t="s">
        <v>68</v>
      </c>
      <c r="B190" s="308" t="s">
        <v>3072</v>
      </c>
      <c r="C190" s="540" t="s">
        <v>3073</v>
      </c>
      <c r="D190" s="540"/>
      <c r="E190" s="308" t="s">
        <v>3074</v>
      </c>
      <c r="F190" s="308" t="s">
        <v>2453</v>
      </c>
      <c r="G190" s="308" t="s">
        <v>2454</v>
      </c>
    </row>
    <row r="191" spans="1:7" ht="20.25" customHeight="1">
      <c r="A191" s="246">
        <v>1</v>
      </c>
      <c r="B191" s="6" t="s">
        <v>3337</v>
      </c>
      <c r="C191" s="375" t="s">
        <v>2804</v>
      </c>
      <c r="D191" s="376" t="s">
        <v>23</v>
      </c>
      <c r="E191" s="377">
        <v>88</v>
      </c>
      <c r="F191" s="9" t="s">
        <v>7</v>
      </c>
      <c r="G191" s="245"/>
    </row>
    <row r="192" spans="1:7" ht="20.25" customHeight="1">
      <c r="A192" s="246">
        <v>2</v>
      </c>
      <c r="B192" s="6" t="s">
        <v>3338</v>
      </c>
      <c r="C192" s="375" t="s">
        <v>3339</v>
      </c>
      <c r="D192" s="376" t="s">
        <v>23</v>
      </c>
      <c r="E192" s="377">
        <v>89</v>
      </c>
      <c r="F192" s="9" t="s">
        <v>7</v>
      </c>
      <c r="G192" s="245"/>
    </row>
    <row r="193" spans="1:7" ht="20.25" customHeight="1">
      <c r="A193" s="246">
        <v>3</v>
      </c>
      <c r="B193" s="6" t="s">
        <v>3340</v>
      </c>
      <c r="C193" s="375" t="s">
        <v>3341</v>
      </c>
      <c r="D193" s="376" t="s">
        <v>111</v>
      </c>
      <c r="E193" s="377">
        <v>86</v>
      </c>
      <c r="F193" s="377" t="s">
        <v>7</v>
      </c>
      <c r="G193" s="245"/>
    </row>
    <row r="194" spans="1:7" ht="20.25" customHeight="1">
      <c r="A194" s="246">
        <v>4</v>
      </c>
      <c r="B194" s="6" t="s">
        <v>3342</v>
      </c>
      <c r="C194" s="375" t="s">
        <v>3343</v>
      </c>
      <c r="D194" s="376" t="s">
        <v>3084</v>
      </c>
      <c r="E194" s="377">
        <v>78</v>
      </c>
      <c r="F194" s="377" t="s">
        <v>8</v>
      </c>
      <c r="G194" s="245"/>
    </row>
    <row r="195" spans="1:7" ht="20.25" customHeight="1">
      <c r="A195" s="246">
        <v>5</v>
      </c>
      <c r="B195" s="6" t="s">
        <v>3344</v>
      </c>
      <c r="C195" s="375" t="s">
        <v>133</v>
      </c>
      <c r="D195" s="376" t="s">
        <v>120</v>
      </c>
      <c r="E195" s="377">
        <v>71</v>
      </c>
      <c r="F195" s="377" t="s">
        <v>8</v>
      </c>
      <c r="G195" s="245"/>
    </row>
    <row r="196" spans="1:7" ht="20.25" customHeight="1">
      <c r="A196" s="246">
        <v>6</v>
      </c>
      <c r="B196" s="6" t="s">
        <v>3345</v>
      </c>
      <c r="C196" s="375" t="s">
        <v>20</v>
      </c>
      <c r="D196" s="376" t="s">
        <v>43</v>
      </c>
      <c r="E196" s="377">
        <v>89</v>
      </c>
      <c r="F196" s="377" t="s">
        <v>3346</v>
      </c>
      <c r="G196" s="245"/>
    </row>
    <row r="197" spans="1:7" ht="20.25" customHeight="1">
      <c r="A197" s="246">
        <v>7</v>
      </c>
      <c r="B197" s="6" t="s">
        <v>3347</v>
      </c>
      <c r="C197" s="375" t="s">
        <v>3293</v>
      </c>
      <c r="D197" s="376" t="s">
        <v>79</v>
      </c>
      <c r="E197" s="377">
        <v>85</v>
      </c>
      <c r="F197" s="377" t="s">
        <v>7</v>
      </c>
      <c r="G197" s="245"/>
    </row>
    <row r="198" spans="1:7" ht="20.25" customHeight="1">
      <c r="A198" s="246">
        <v>8</v>
      </c>
      <c r="B198" s="6" t="s">
        <v>3348</v>
      </c>
      <c r="C198" s="375" t="s">
        <v>906</v>
      </c>
      <c r="D198" s="376" t="s">
        <v>81</v>
      </c>
      <c r="E198" s="377">
        <v>80</v>
      </c>
      <c r="F198" s="377" t="s">
        <v>7</v>
      </c>
      <c r="G198" s="245"/>
    </row>
    <row r="199" spans="1:7" ht="20.25" customHeight="1">
      <c r="A199" s="246">
        <v>9</v>
      </c>
      <c r="B199" s="6" t="s">
        <v>3349</v>
      </c>
      <c r="C199" s="375" t="s">
        <v>3350</v>
      </c>
      <c r="D199" s="376" t="s">
        <v>155</v>
      </c>
      <c r="E199" s="377">
        <v>68</v>
      </c>
      <c r="F199" s="377" t="s">
        <v>8</v>
      </c>
      <c r="G199" s="245"/>
    </row>
    <row r="200" spans="1:7" ht="20.25" customHeight="1">
      <c r="A200" s="246">
        <v>0</v>
      </c>
      <c r="B200" s="6" t="s">
        <v>3351</v>
      </c>
      <c r="C200" s="375" t="s">
        <v>143</v>
      </c>
      <c r="D200" s="376" t="s">
        <v>24</v>
      </c>
      <c r="E200" s="377">
        <v>89</v>
      </c>
      <c r="F200" s="377" t="s">
        <v>7</v>
      </c>
      <c r="G200" s="245"/>
    </row>
    <row r="201" spans="1:7" ht="20.25" customHeight="1">
      <c r="A201" s="246">
        <v>11</v>
      </c>
      <c r="B201" s="6" t="s">
        <v>3352</v>
      </c>
      <c r="C201" s="375" t="s">
        <v>3353</v>
      </c>
      <c r="D201" s="376" t="s">
        <v>24</v>
      </c>
      <c r="E201" s="377">
        <v>83</v>
      </c>
      <c r="F201" s="377" t="s">
        <v>7</v>
      </c>
      <c r="G201" s="245"/>
    </row>
    <row r="202" spans="1:7" ht="20.25" customHeight="1">
      <c r="A202" s="246">
        <v>12</v>
      </c>
      <c r="B202" s="6" t="s">
        <v>3354</v>
      </c>
      <c r="C202" s="375" t="s">
        <v>3355</v>
      </c>
      <c r="D202" s="376" t="s">
        <v>125</v>
      </c>
      <c r="E202" s="377">
        <v>78</v>
      </c>
      <c r="F202" s="377" t="s">
        <v>8</v>
      </c>
      <c r="G202" s="245"/>
    </row>
    <row r="203" spans="1:7" ht="20.25" customHeight="1">
      <c r="A203" s="246">
        <v>13</v>
      </c>
      <c r="B203" s="6" t="s">
        <v>3356</v>
      </c>
      <c r="C203" s="375" t="s">
        <v>3357</v>
      </c>
      <c r="D203" s="376" t="s">
        <v>86</v>
      </c>
      <c r="E203" s="377">
        <v>80</v>
      </c>
      <c r="F203" s="377" t="s">
        <v>7</v>
      </c>
      <c r="G203" s="245"/>
    </row>
    <row r="204" spans="1:7" ht="20.25" customHeight="1">
      <c r="A204" s="246">
        <v>14</v>
      </c>
      <c r="B204" s="6" t="s">
        <v>3358</v>
      </c>
      <c r="C204" s="375" t="s">
        <v>3359</v>
      </c>
      <c r="D204" s="376" t="s">
        <v>25</v>
      </c>
      <c r="E204" s="377">
        <v>60</v>
      </c>
      <c r="F204" s="377" t="s">
        <v>9</v>
      </c>
      <c r="G204" s="245"/>
    </row>
    <row r="205" spans="1:7" ht="20.25" customHeight="1">
      <c r="A205" s="246">
        <v>15</v>
      </c>
      <c r="B205" s="6" t="s">
        <v>3360</v>
      </c>
      <c r="C205" s="375" t="s">
        <v>2456</v>
      </c>
      <c r="D205" s="376" t="s">
        <v>385</v>
      </c>
      <c r="E205" s="377">
        <v>60</v>
      </c>
      <c r="F205" s="377" t="s">
        <v>9</v>
      </c>
      <c r="G205" s="245"/>
    </row>
    <row r="206" spans="1:7" ht="20.25" customHeight="1">
      <c r="A206" s="246">
        <v>16</v>
      </c>
      <c r="B206" s="6" t="s">
        <v>3361</v>
      </c>
      <c r="C206" s="375" t="s">
        <v>3362</v>
      </c>
      <c r="D206" s="376" t="s">
        <v>3363</v>
      </c>
      <c r="E206" s="377">
        <v>30</v>
      </c>
      <c r="F206" s="377" t="s">
        <v>10</v>
      </c>
      <c r="G206" s="245"/>
    </row>
    <row r="207" spans="1:7" ht="20.25" customHeight="1">
      <c r="A207" s="246">
        <v>17</v>
      </c>
      <c r="B207" s="6" t="s">
        <v>3364</v>
      </c>
      <c r="C207" s="375" t="s">
        <v>57</v>
      </c>
      <c r="D207" s="376" t="s">
        <v>181</v>
      </c>
      <c r="E207" s="377">
        <v>60</v>
      </c>
      <c r="F207" s="377" t="s">
        <v>9</v>
      </c>
      <c r="G207" s="245"/>
    </row>
    <row r="208" spans="1:7" ht="20.25" customHeight="1">
      <c r="A208" s="246">
        <v>18</v>
      </c>
      <c r="B208" s="6" t="s">
        <v>3365</v>
      </c>
      <c r="C208" s="375" t="s">
        <v>3366</v>
      </c>
      <c r="D208" s="376" t="s">
        <v>128</v>
      </c>
      <c r="E208" s="377">
        <v>30</v>
      </c>
      <c r="F208" s="377" t="s">
        <v>10</v>
      </c>
      <c r="G208" s="245"/>
    </row>
    <row r="209" spans="1:7" ht="20.25" customHeight="1">
      <c r="A209" s="246">
        <v>19</v>
      </c>
      <c r="B209" s="6" t="s">
        <v>3367</v>
      </c>
      <c r="C209" s="375" t="s">
        <v>3368</v>
      </c>
      <c r="D209" s="376" t="s">
        <v>26</v>
      </c>
      <c r="E209" s="377">
        <v>68</v>
      </c>
      <c r="F209" s="377" t="s">
        <v>8</v>
      </c>
      <c r="G209" s="245"/>
    </row>
    <row r="210" spans="1:7" ht="20.25" customHeight="1">
      <c r="A210" s="246">
        <v>20</v>
      </c>
      <c r="B210" s="6" t="s">
        <v>3369</v>
      </c>
      <c r="C210" s="375" t="s">
        <v>92</v>
      </c>
      <c r="D210" s="376" t="s">
        <v>91</v>
      </c>
      <c r="E210" s="377">
        <v>30</v>
      </c>
      <c r="F210" s="377" t="s">
        <v>10</v>
      </c>
      <c r="G210" s="245"/>
    </row>
    <row r="211" spans="1:7" ht="20.25" customHeight="1">
      <c r="A211" s="246">
        <v>21</v>
      </c>
      <c r="B211" s="6" t="s">
        <v>3370</v>
      </c>
      <c r="C211" s="375" t="s">
        <v>3371</v>
      </c>
      <c r="D211" s="376" t="s">
        <v>91</v>
      </c>
      <c r="E211" s="377">
        <v>30</v>
      </c>
      <c r="F211" s="377" t="s">
        <v>10</v>
      </c>
      <c r="G211" s="245"/>
    </row>
    <row r="212" spans="1:7" ht="20.25" customHeight="1">
      <c r="A212" s="246">
        <v>22</v>
      </c>
      <c r="B212" s="6" t="s">
        <v>3372</v>
      </c>
      <c r="C212" s="375" t="s">
        <v>3373</v>
      </c>
      <c r="D212" s="376" t="s">
        <v>55</v>
      </c>
      <c r="E212" s="377">
        <v>67</v>
      </c>
      <c r="F212" s="377" t="s">
        <v>8</v>
      </c>
      <c r="G212" s="245"/>
    </row>
    <row r="213" spans="1:7" ht="20.25" customHeight="1">
      <c r="A213" s="246">
        <v>23</v>
      </c>
      <c r="B213" s="6" t="s">
        <v>3374</v>
      </c>
      <c r="C213" s="375" t="s">
        <v>3375</v>
      </c>
      <c r="D213" s="376" t="s">
        <v>56</v>
      </c>
      <c r="E213" s="377">
        <v>88</v>
      </c>
      <c r="F213" s="377" t="s">
        <v>3346</v>
      </c>
      <c r="G213" s="245"/>
    </row>
    <row r="214" spans="1:7" ht="20.25" customHeight="1">
      <c r="A214" s="246">
        <v>24</v>
      </c>
      <c r="B214" s="6" t="s">
        <v>3376</v>
      </c>
      <c r="C214" s="375" t="s">
        <v>3377</v>
      </c>
      <c r="D214" s="376" t="s">
        <v>3378</v>
      </c>
      <c r="E214" s="377">
        <v>82</v>
      </c>
      <c r="F214" s="377" t="s">
        <v>7</v>
      </c>
      <c r="G214" s="245"/>
    </row>
    <row r="215" spans="1:7" ht="20.25" customHeight="1">
      <c r="A215" s="246">
        <v>25</v>
      </c>
      <c r="B215" s="6" t="s">
        <v>3379</v>
      </c>
      <c r="C215" s="375" t="s">
        <v>108</v>
      </c>
      <c r="D215" s="376" t="s">
        <v>36</v>
      </c>
      <c r="E215" s="377">
        <v>84</v>
      </c>
      <c r="F215" s="377" t="s">
        <v>7</v>
      </c>
      <c r="G215" s="245"/>
    </row>
    <row r="216" spans="1:7" ht="20.25" customHeight="1">
      <c r="A216" s="246">
        <v>26</v>
      </c>
      <c r="B216" s="6" t="s">
        <v>3380</v>
      </c>
      <c r="C216" s="375" t="s">
        <v>277</v>
      </c>
      <c r="D216" s="376" t="s">
        <v>36</v>
      </c>
      <c r="E216" s="377">
        <v>82</v>
      </c>
      <c r="F216" s="377" t="s">
        <v>7</v>
      </c>
      <c r="G216" s="245"/>
    </row>
    <row r="217" spans="1:7" ht="20.25" customHeight="1">
      <c r="A217" s="246">
        <v>27</v>
      </c>
      <c r="B217" s="6" t="s">
        <v>3381</v>
      </c>
      <c r="C217" s="375" t="s">
        <v>1295</v>
      </c>
      <c r="D217" s="376" t="s">
        <v>36</v>
      </c>
      <c r="E217" s="377">
        <v>75</v>
      </c>
      <c r="F217" s="377" t="s">
        <v>8</v>
      </c>
      <c r="G217" s="245"/>
    </row>
    <row r="218" spans="1:7" ht="20.25" customHeight="1">
      <c r="A218" s="246">
        <v>28</v>
      </c>
      <c r="B218" s="6" t="s">
        <v>3382</v>
      </c>
      <c r="C218" s="375" t="s">
        <v>3041</v>
      </c>
      <c r="D218" s="376" t="s">
        <v>98</v>
      </c>
      <c r="E218" s="377">
        <v>60</v>
      </c>
      <c r="F218" s="377" t="s">
        <v>9</v>
      </c>
      <c r="G218" s="245"/>
    </row>
    <row r="219" spans="1:7" ht="20.25" customHeight="1">
      <c r="A219" s="246">
        <v>29</v>
      </c>
      <c r="B219" s="6" t="s">
        <v>3383</v>
      </c>
      <c r="C219" s="375" t="s">
        <v>3384</v>
      </c>
      <c r="D219" s="376" t="s">
        <v>3385</v>
      </c>
      <c r="E219" s="377">
        <v>85</v>
      </c>
      <c r="F219" s="377" t="s">
        <v>7</v>
      </c>
      <c r="G219" s="245"/>
    </row>
    <row r="220" spans="1:7" ht="20.25" customHeight="1">
      <c r="A220" s="246">
        <v>30</v>
      </c>
      <c r="B220" s="6" t="s">
        <v>3386</v>
      </c>
      <c r="C220" s="375" t="s">
        <v>3387</v>
      </c>
      <c r="D220" s="376" t="s">
        <v>3048</v>
      </c>
      <c r="E220" s="377">
        <v>75</v>
      </c>
      <c r="F220" s="377" t="s">
        <v>8</v>
      </c>
      <c r="G220" s="245"/>
    </row>
    <row r="221" spans="1:7" ht="20.25" customHeight="1">
      <c r="A221" s="246">
        <v>31</v>
      </c>
      <c r="B221" s="6" t="s">
        <v>3388</v>
      </c>
      <c r="C221" s="375" t="s">
        <v>3389</v>
      </c>
      <c r="D221" s="376" t="s">
        <v>102</v>
      </c>
      <c r="E221" s="377">
        <v>90</v>
      </c>
      <c r="F221" s="377" t="s">
        <v>6</v>
      </c>
      <c r="G221" s="245"/>
    </row>
    <row r="222" spans="1:7" ht="20.25" customHeight="1">
      <c r="A222" s="246">
        <v>32</v>
      </c>
      <c r="B222" s="6" t="s">
        <v>3390</v>
      </c>
      <c r="C222" s="375" t="s">
        <v>3391</v>
      </c>
      <c r="D222" s="376" t="s">
        <v>2540</v>
      </c>
      <c r="E222" s="377">
        <v>60</v>
      </c>
      <c r="F222" s="377" t="s">
        <v>773</v>
      </c>
      <c r="G222" s="245"/>
    </row>
    <row r="223" spans="1:7" ht="20.25" customHeight="1">
      <c r="A223" s="246">
        <v>33</v>
      </c>
      <c r="B223" s="6" t="s">
        <v>3392</v>
      </c>
      <c r="C223" s="375" t="s">
        <v>3393</v>
      </c>
      <c r="D223" s="376" t="s">
        <v>204</v>
      </c>
      <c r="E223" s="377">
        <v>90</v>
      </c>
      <c r="F223" s="377" t="s">
        <v>6</v>
      </c>
      <c r="G223" s="245"/>
    </row>
    <row r="224" spans="1:7" ht="20.25" customHeight="1">
      <c r="A224" s="246">
        <v>34</v>
      </c>
      <c r="B224" s="6" t="s">
        <v>3394</v>
      </c>
      <c r="C224" s="375" t="s">
        <v>161</v>
      </c>
      <c r="D224" s="376" t="s">
        <v>38</v>
      </c>
      <c r="E224" s="377">
        <v>85</v>
      </c>
      <c r="F224" s="377" t="s">
        <v>7</v>
      </c>
      <c r="G224" s="245"/>
    </row>
    <row r="225" spans="1:7" ht="20.25" customHeight="1">
      <c r="A225" s="246">
        <v>35</v>
      </c>
      <c r="B225" s="6" t="s">
        <v>3395</v>
      </c>
      <c r="C225" s="375" t="s">
        <v>644</v>
      </c>
      <c r="D225" s="376" t="s">
        <v>203</v>
      </c>
      <c r="E225" s="377">
        <v>30</v>
      </c>
      <c r="F225" s="377" t="s">
        <v>10</v>
      </c>
      <c r="G225" s="245"/>
    </row>
    <row r="226" spans="1:7" ht="20.25" customHeight="1">
      <c r="A226" s="246">
        <v>36</v>
      </c>
      <c r="B226" s="6" t="s">
        <v>3396</v>
      </c>
      <c r="C226" s="375" t="s">
        <v>1261</v>
      </c>
      <c r="D226" s="376" t="s">
        <v>3397</v>
      </c>
      <c r="E226" s="378">
        <v>78</v>
      </c>
      <c r="F226" s="9" t="s">
        <v>8</v>
      </c>
      <c r="G226" s="245"/>
    </row>
    <row r="227" spans="1:7" ht="20.25" customHeight="1">
      <c r="A227" s="246">
        <v>37</v>
      </c>
      <c r="B227" s="6" t="s">
        <v>3398</v>
      </c>
      <c r="C227" s="375" t="s">
        <v>3399</v>
      </c>
      <c r="D227" s="376" t="s">
        <v>184</v>
      </c>
      <c r="E227" s="378">
        <v>95</v>
      </c>
      <c r="F227" s="9" t="s">
        <v>6</v>
      </c>
      <c r="G227" s="245"/>
    </row>
    <row r="228" spans="1:7" ht="20.25" customHeight="1">
      <c r="A228" s="246">
        <v>38</v>
      </c>
      <c r="B228" s="6" t="s">
        <v>3400</v>
      </c>
      <c r="C228" s="375" t="s">
        <v>3401</v>
      </c>
      <c r="D228" s="376" t="s">
        <v>3402</v>
      </c>
      <c r="E228" s="378">
        <v>49</v>
      </c>
      <c r="F228" s="9" t="s">
        <v>10</v>
      </c>
      <c r="G228" s="245"/>
    </row>
    <row r="229" spans="1:7" ht="20.25" customHeight="1">
      <c r="A229" s="246">
        <v>39</v>
      </c>
      <c r="B229" s="6" t="s">
        <v>3403</v>
      </c>
      <c r="C229" s="375" t="s">
        <v>20</v>
      </c>
      <c r="D229" s="376" t="s">
        <v>28</v>
      </c>
      <c r="E229" s="378">
        <v>90</v>
      </c>
      <c r="F229" s="9" t="s">
        <v>6</v>
      </c>
      <c r="G229" s="245"/>
    </row>
    <row r="230" spans="1:7" ht="20.25" customHeight="1">
      <c r="A230" s="246">
        <v>40</v>
      </c>
      <c r="B230" s="6" t="s">
        <v>3404</v>
      </c>
      <c r="C230" s="375" t="s">
        <v>3405</v>
      </c>
      <c r="D230" s="376" t="s">
        <v>107</v>
      </c>
      <c r="E230" s="378">
        <v>77</v>
      </c>
      <c r="F230" s="9" t="s">
        <v>8</v>
      </c>
      <c r="G230" s="245"/>
    </row>
    <row r="231" spans="1:7" ht="20.25" customHeight="1">
      <c r="A231" s="246">
        <v>41</v>
      </c>
      <c r="B231" s="6" t="s">
        <v>3406</v>
      </c>
      <c r="C231" s="375" t="s">
        <v>1181</v>
      </c>
      <c r="D231" s="376" t="s">
        <v>138</v>
      </c>
      <c r="E231" s="378">
        <v>67</v>
      </c>
      <c r="F231" s="9" t="s">
        <v>8</v>
      </c>
      <c r="G231" s="245"/>
    </row>
    <row r="232" spans="1:7" ht="20.25" customHeight="1">
      <c r="A232" s="246">
        <v>42</v>
      </c>
      <c r="B232" s="6" t="s">
        <v>3407</v>
      </c>
      <c r="C232" s="375" t="s">
        <v>133</v>
      </c>
      <c r="D232" s="376" t="s">
        <v>172</v>
      </c>
      <c r="E232" s="378">
        <v>85</v>
      </c>
      <c r="F232" s="9" t="s">
        <v>7</v>
      </c>
      <c r="G232" s="245"/>
    </row>
    <row r="233" spans="1:7" ht="20.25" customHeight="1">
      <c r="A233" s="246">
        <v>43</v>
      </c>
      <c r="B233" s="6" t="s">
        <v>3408</v>
      </c>
      <c r="C233" s="375" t="s">
        <v>3409</v>
      </c>
      <c r="D233" s="376" t="s">
        <v>172</v>
      </c>
      <c r="E233" s="378">
        <v>80</v>
      </c>
      <c r="F233" s="9" t="s">
        <v>7</v>
      </c>
      <c r="G233" s="245"/>
    </row>
    <row r="234" spans="1:7" ht="20.25" customHeight="1">
      <c r="A234" s="246">
        <v>44</v>
      </c>
      <c r="B234" s="6" t="s">
        <v>3410</v>
      </c>
      <c r="C234" s="375" t="s">
        <v>1357</v>
      </c>
      <c r="D234" s="376" t="s">
        <v>3411</v>
      </c>
      <c r="E234" s="378">
        <v>84</v>
      </c>
      <c r="F234" s="9" t="s">
        <v>7</v>
      </c>
      <c r="G234" s="245"/>
    </row>
    <row r="235" spans="1:7" ht="20.25" customHeight="1">
      <c r="A235" s="246">
        <v>45</v>
      </c>
      <c r="B235" s="6" t="s">
        <v>3412</v>
      </c>
      <c r="C235" s="375" t="s">
        <v>3413</v>
      </c>
      <c r="D235" s="376" t="s">
        <v>911</v>
      </c>
      <c r="E235" s="378">
        <v>75</v>
      </c>
      <c r="F235" s="9" t="s">
        <v>8</v>
      </c>
      <c r="G235" s="245"/>
    </row>
    <row r="236" spans="1:7" ht="20.25" customHeight="1">
      <c r="A236" s="246">
        <v>46</v>
      </c>
      <c r="B236" s="6" t="s">
        <v>3414</v>
      </c>
      <c r="C236" s="375" t="s">
        <v>133</v>
      </c>
      <c r="D236" s="376" t="s">
        <v>807</v>
      </c>
      <c r="E236" s="378">
        <v>60</v>
      </c>
      <c r="F236" s="9" t="s">
        <v>773</v>
      </c>
      <c r="G236" s="245"/>
    </row>
    <row r="237" ht="20.25" customHeight="1"/>
    <row r="238" spans="1:7" ht="20.25" customHeight="1">
      <c r="A238" s="225" t="s">
        <v>3489</v>
      </c>
      <c r="B238" s="225"/>
      <c r="C238" s="225"/>
      <c r="D238" s="225"/>
      <c r="E238" s="225"/>
      <c r="F238" s="225"/>
      <c r="G238" s="225"/>
    </row>
    <row r="239" spans="1:7" ht="20.25" customHeight="1">
      <c r="A239" s="308" t="s">
        <v>68</v>
      </c>
      <c r="B239" s="308" t="s">
        <v>3072</v>
      </c>
      <c r="C239" s="540" t="s">
        <v>3073</v>
      </c>
      <c r="D239" s="540"/>
      <c r="E239" s="308" t="s">
        <v>3415</v>
      </c>
      <c r="F239" s="308" t="s">
        <v>2453</v>
      </c>
      <c r="G239" s="308" t="s">
        <v>2454</v>
      </c>
    </row>
    <row r="240" spans="1:7" ht="20.25" customHeight="1">
      <c r="A240" s="236">
        <v>1</v>
      </c>
      <c r="B240" s="244" t="s">
        <v>3416</v>
      </c>
      <c r="C240" s="379" t="s">
        <v>3417</v>
      </c>
      <c r="D240" s="380" t="s">
        <v>23</v>
      </c>
      <c r="E240" s="365">
        <v>75</v>
      </c>
      <c r="F240" s="365" t="str">
        <f aca="true" t="shared" si="3" ref="F240:F285">IF(E240&gt;=90,"Xuất sắc",IF(AND(E240&lt;90,E240&gt;=80),"Tốt",IF(AND(E240&lt;80,E240&gt;=65),"Khá",IF(AND(E240&lt;65,E240&gt;=50),"Trung bình",IF(AND(E240&lt;50,E240&gt;=35),"Yếu","Kém")))))</f>
        <v>Khá</v>
      </c>
      <c r="G240" s="381"/>
    </row>
    <row r="241" spans="1:7" ht="20.25" customHeight="1">
      <c r="A241" s="15">
        <v>2</v>
      </c>
      <c r="B241" s="245" t="s">
        <v>3418</v>
      </c>
      <c r="C241" s="382" t="s">
        <v>233</v>
      </c>
      <c r="D241" s="383" t="s">
        <v>23</v>
      </c>
      <c r="E241" s="365">
        <v>89</v>
      </c>
      <c r="F241" s="365" t="str">
        <f t="shared" si="3"/>
        <v>Tốt</v>
      </c>
      <c r="G241" s="381"/>
    </row>
    <row r="242" spans="1:7" ht="20.25" customHeight="1">
      <c r="A242" s="15">
        <v>3</v>
      </c>
      <c r="B242" s="245" t="s">
        <v>3419</v>
      </c>
      <c r="C242" s="382" t="s">
        <v>133</v>
      </c>
      <c r="D242" s="383" t="s">
        <v>23</v>
      </c>
      <c r="E242" s="365">
        <v>97</v>
      </c>
      <c r="F242" s="365" t="str">
        <f t="shared" si="3"/>
        <v>Xuất sắc</v>
      </c>
      <c r="G242" s="381"/>
    </row>
    <row r="243" spans="1:7" ht="20.25" customHeight="1">
      <c r="A243" s="15">
        <v>4</v>
      </c>
      <c r="B243" s="245" t="s">
        <v>3420</v>
      </c>
      <c r="C243" s="382" t="s">
        <v>57</v>
      </c>
      <c r="D243" s="383" t="s">
        <v>23</v>
      </c>
      <c r="E243" s="365">
        <v>65</v>
      </c>
      <c r="F243" s="365" t="str">
        <f t="shared" si="3"/>
        <v>Khá</v>
      </c>
      <c r="G243" s="381"/>
    </row>
    <row r="244" spans="1:7" ht="20.25" customHeight="1">
      <c r="A244" s="15">
        <v>5</v>
      </c>
      <c r="B244" s="245" t="s">
        <v>3421</v>
      </c>
      <c r="C244" s="382" t="s">
        <v>3422</v>
      </c>
      <c r="D244" s="383" t="s">
        <v>23</v>
      </c>
      <c r="E244" s="365">
        <v>75</v>
      </c>
      <c r="F244" s="365" t="str">
        <f t="shared" si="3"/>
        <v>Khá</v>
      </c>
      <c r="G244" s="381"/>
    </row>
    <row r="245" spans="1:7" ht="20.25" customHeight="1">
      <c r="A245" s="15">
        <v>6</v>
      </c>
      <c r="B245" s="245" t="s">
        <v>3423</v>
      </c>
      <c r="C245" s="382" t="s">
        <v>3424</v>
      </c>
      <c r="D245" s="383" t="s">
        <v>3425</v>
      </c>
      <c r="E245" s="365">
        <v>90</v>
      </c>
      <c r="F245" s="365" t="str">
        <f t="shared" si="3"/>
        <v>Xuất sắc</v>
      </c>
      <c r="G245" s="381"/>
    </row>
    <row r="246" spans="1:7" ht="20.25" customHeight="1">
      <c r="A246" s="15">
        <v>7</v>
      </c>
      <c r="B246" s="245" t="s">
        <v>3426</v>
      </c>
      <c r="C246" s="382" t="s">
        <v>3427</v>
      </c>
      <c r="D246" s="383" t="s">
        <v>115</v>
      </c>
      <c r="E246" s="365">
        <v>95</v>
      </c>
      <c r="F246" s="365" t="str">
        <f t="shared" si="3"/>
        <v>Xuất sắc</v>
      </c>
      <c r="G246" s="381"/>
    </row>
    <row r="247" spans="1:7" ht="20.25" customHeight="1">
      <c r="A247" s="15">
        <v>8</v>
      </c>
      <c r="B247" s="245" t="s">
        <v>3428</v>
      </c>
      <c r="C247" s="382" t="s">
        <v>3311</v>
      </c>
      <c r="D247" s="383" t="s">
        <v>115</v>
      </c>
      <c r="E247" s="365">
        <v>70</v>
      </c>
      <c r="F247" s="365" t="str">
        <f t="shared" si="3"/>
        <v>Khá</v>
      </c>
      <c r="G247" s="381"/>
    </row>
    <row r="248" spans="1:7" ht="20.25" customHeight="1">
      <c r="A248" s="15">
        <v>9</v>
      </c>
      <c r="B248" s="245" t="s">
        <v>3429</v>
      </c>
      <c r="C248" s="382" t="s">
        <v>3430</v>
      </c>
      <c r="D248" s="383" t="s">
        <v>3431</v>
      </c>
      <c r="E248" s="365">
        <v>96</v>
      </c>
      <c r="F248" s="365" t="str">
        <f t="shared" si="3"/>
        <v>Xuất sắc</v>
      </c>
      <c r="G248" s="381"/>
    </row>
    <row r="249" spans="1:7" ht="20.25" customHeight="1">
      <c r="A249" s="15">
        <v>10</v>
      </c>
      <c r="B249" s="245" t="s">
        <v>3432</v>
      </c>
      <c r="C249" s="382" t="s">
        <v>3433</v>
      </c>
      <c r="D249" s="383" t="s">
        <v>122</v>
      </c>
      <c r="E249" s="365">
        <v>80</v>
      </c>
      <c r="F249" s="365" t="str">
        <f t="shared" si="3"/>
        <v>Tốt</v>
      </c>
      <c r="G249" s="381"/>
    </row>
    <row r="250" spans="1:7" ht="20.25" customHeight="1">
      <c r="A250" s="15">
        <v>11</v>
      </c>
      <c r="B250" s="245" t="s">
        <v>3434</v>
      </c>
      <c r="C250" s="382" t="s">
        <v>3435</v>
      </c>
      <c r="D250" s="383" t="s">
        <v>190</v>
      </c>
      <c r="E250" s="365">
        <v>93</v>
      </c>
      <c r="F250" s="365" t="str">
        <f t="shared" si="3"/>
        <v>Xuất sắc</v>
      </c>
      <c r="G250" s="381"/>
    </row>
    <row r="251" spans="1:7" ht="20.25" customHeight="1">
      <c r="A251" s="15">
        <v>12</v>
      </c>
      <c r="B251" s="245" t="s">
        <v>3436</v>
      </c>
      <c r="C251" s="382" t="s">
        <v>3437</v>
      </c>
      <c r="D251" s="383" t="s">
        <v>43</v>
      </c>
      <c r="E251" s="365">
        <v>80</v>
      </c>
      <c r="F251" s="365" t="str">
        <f t="shared" si="3"/>
        <v>Tốt</v>
      </c>
      <c r="G251" s="381"/>
    </row>
    <row r="252" spans="1:7" ht="20.25" customHeight="1">
      <c r="A252" s="15">
        <v>13</v>
      </c>
      <c r="B252" s="245" t="s">
        <v>3438</v>
      </c>
      <c r="C252" s="382" t="s">
        <v>2103</v>
      </c>
      <c r="D252" s="383" t="s">
        <v>43</v>
      </c>
      <c r="E252" s="365">
        <v>80</v>
      </c>
      <c r="F252" s="365" t="str">
        <f t="shared" si="3"/>
        <v>Tốt</v>
      </c>
      <c r="G252" s="381"/>
    </row>
    <row r="253" spans="1:7" ht="20.25" customHeight="1">
      <c r="A253" s="15">
        <v>14</v>
      </c>
      <c r="B253" s="245" t="s">
        <v>3439</v>
      </c>
      <c r="C253" s="382" t="s">
        <v>143</v>
      </c>
      <c r="D253" s="383" t="s">
        <v>79</v>
      </c>
      <c r="E253" s="365">
        <v>80</v>
      </c>
      <c r="F253" s="365" t="str">
        <f t="shared" si="3"/>
        <v>Tốt</v>
      </c>
      <c r="G253" s="381"/>
    </row>
    <row r="254" spans="1:7" ht="20.25" customHeight="1">
      <c r="A254" s="15">
        <v>15</v>
      </c>
      <c r="B254" s="245" t="s">
        <v>3440</v>
      </c>
      <c r="C254" s="382" t="s">
        <v>2731</v>
      </c>
      <c r="D254" s="383" t="s">
        <v>81</v>
      </c>
      <c r="E254" s="365">
        <v>64</v>
      </c>
      <c r="F254" s="365" t="str">
        <f t="shared" si="3"/>
        <v>Trung bình</v>
      </c>
      <c r="G254" s="381"/>
    </row>
    <row r="255" spans="1:7" ht="20.25" customHeight="1">
      <c r="A255" s="15">
        <v>16</v>
      </c>
      <c r="B255" s="245" t="s">
        <v>3441</v>
      </c>
      <c r="C255" s="382" t="s">
        <v>906</v>
      </c>
      <c r="D255" s="383" t="s">
        <v>2131</v>
      </c>
      <c r="E255" s="365">
        <v>80</v>
      </c>
      <c r="F255" s="365" t="str">
        <f t="shared" si="3"/>
        <v>Tốt</v>
      </c>
      <c r="G255" s="381"/>
    </row>
    <row r="256" spans="1:7" ht="20.25" customHeight="1">
      <c r="A256" s="15">
        <v>17</v>
      </c>
      <c r="B256" s="245" t="s">
        <v>3442</v>
      </c>
      <c r="C256" s="382" t="s">
        <v>1457</v>
      </c>
      <c r="D256" s="383" t="s">
        <v>178</v>
      </c>
      <c r="E256" s="365">
        <v>93</v>
      </c>
      <c r="F256" s="365" t="str">
        <f t="shared" si="3"/>
        <v>Xuất sắc</v>
      </c>
      <c r="G256" s="381"/>
    </row>
    <row r="257" spans="1:7" ht="20.25" customHeight="1">
      <c r="A257" s="15">
        <v>18</v>
      </c>
      <c r="B257" s="245" t="s">
        <v>3443</v>
      </c>
      <c r="C257" s="382" t="s">
        <v>180</v>
      </c>
      <c r="D257" s="383" t="s">
        <v>125</v>
      </c>
      <c r="E257" s="365">
        <v>85</v>
      </c>
      <c r="F257" s="365" t="str">
        <f t="shared" si="3"/>
        <v>Tốt</v>
      </c>
      <c r="G257" s="381"/>
    </row>
    <row r="258" spans="1:7" ht="20.25" customHeight="1">
      <c r="A258" s="15">
        <v>19</v>
      </c>
      <c r="B258" s="245" t="s">
        <v>3444</v>
      </c>
      <c r="C258" s="382" t="s">
        <v>3445</v>
      </c>
      <c r="D258" s="383" t="s">
        <v>84</v>
      </c>
      <c r="E258" s="365">
        <v>85</v>
      </c>
      <c r="F258" s="365" t="str">
        <f t="shared" si="3"/>
        <v>Tốt</v>
      </c>
      <c r="G258" s="381"/>
    </row>
    <row r="259" spans="1:7" ht="20.25" customHeight="1">
      <c r="A259" s="15">
        <v>20</v>
      </c>
      <c r="B259" s="245" t="s">
        <v>3446</v>
      </c>
      <c r="C259" s="382" t="s">
        <v>2249</v>
      </c>
      <c r="D259" s="383" t="s">
        <v>84</v>
      </c>
      <c r="E259" s="365">
        <v>70</v>
      </c>
      <c r="F259" s="365" t="str">
        <f t="shared" si="3"/>
        <v>Khá</v>
      </c>
      <c r="G259" s="381"/>
    </row>
    <row r="260" spans="1:7" ht="20.25" customHeight="1">
      <c r="A260" s="15">
        <v>21</v>
      </c>
      <c r="B260" s="245" t="s">
        <v>3447</v>
      </c>
      <c r="C260" s="382" t="s">
        <v>60</v>
      </c>
      <c r="D260" s="383" t="s">
        <v>25</v>
      </c>
      <c r="E260" s="365">
        <v>86</v>
      </c>
      <c r="F260" s="365" t="str">
        <f t="shared" si="3"/>
        <v>Tốt</v>
      </c>
      <c r="G260" s="381"/>
    </row>
    <row r="261" spans="1:7" ht="20.25" customHeight="1">
      <c r="A261" s="15">
        <v>22</v>
      </c>
      <c r="B261" s="245" t="s">
        <v>3448</v>
      </c>
      <c r="C261" s="382" t="s">
        <v>31</v>
      </c>
      <c r="D261" s="383" t="s">
        <v>25</v>
      </c>
      <c r="E261" s="365">
        <v>80</v>
      </c>
      <c r="F261" s="365" t="str">
        <f t="shared" si="3"/>
        <v>Tốt</v>
      </c>
      <c r="G261" s="381"/>
    </row>
    <row r="262" spans="1:7" ht="20.25" customHeight="1">
      <c r="A262" s="15">
        <v>23</v>
      </c>
      <c r="B262" s="245" t="s">
        <v>3449</v>
      </c>
      <c r="C262" s="382" t="s">
        <v>2422</v>
      </c>
      <c r="D262" s="383" t="s">
        <v>1643</v>
      </c>
      <c r="E262" s="365">
        <v>89</v>
      </c>
      <c r="F262" s="365" t="str">
        <f t="shared" si="3"/>
        <v>Tốt</v>
      </c>
      <c r="G262" s="381"/>
    </row>
    <row r="263" spans="1:7" ht="20.25" customHeight="1">
      <c r="A263" s="15">
        <v>24</v>
      </c>
      <c r="B263" s="245" t="s">
        <v>3450</v>
      </c>
      <c r="C263" s="382" t="s">
        <v>103</v>
      </c>
      <c r="D263" s="383" t="s">
        <v>26</v>
      </c>
      <c r="E263" s="365">
        <v>73</v>
      </c>
      <c r="F263" s="365" t="str">
        <f t="shared" si="3"/>
        <v>Khá</v>
      </c>
      <c r="G263" s="381"/>
    </row>
    <row r="264" spans="1:7" ht="20.25" customHeight="1">
      <c r="A264" s="15">
        <v>25</v>
      </c>
      <c r="B264" s="245" t="s">
        <v>3451</v>
      </c>
      <c r="C264" s="382" t="s">
        <v>70</v>
      </c>
      <c r="D264" s="383" t="s">
        <v>26</v>
      </c>
      <c r="E264" s="365">
        <v>80</v>
      </c>
      <c r="F264" s="365" t="str">
        <f t="shared" si="3"/>
        <v>Tốt</v>
      </c>
      <c r="G264" s="381"/>
    </row>
    <row r="265" spans="1:7" ht="20.25" customHeight="1">
      <c r="A265" s="15">
        <v>26</v>
      </c>
      <c r="B265" s="245" t="s">
        <v>3452</v>
      </c>
      <c r="C265" s="382" t="s">
        <v>3453</v>
      </c>
      <c r="D265" s="383" t="s">
        <v>26</v>
      </c>
      <c r="E265" s="365">
        <v>49</v>
      </c>
      <c r="F265" s="365" t="str">
        <f t="shared" si="3"/>
        <v>Yếu</v>
      </c>
      <c r="G265" s="381"/>
    </row>
    <row r="266" spans="1:7" ht="20.25" customHeight="1">
      <c r="A266" s="15">
        <v>27</v>
      </c>
      <c r="B266" s="245" t="s">
        <v>3454</v>
      </c>
      <c r="C266" s="382" t="s">
        <v>19</v>
      </c>
      <c r="D266" s="383" t="s">
        <v>3455</v>
      </c>
      <c r="E266" s="365">
        <v>94</v>
      </c>
      <c r="F266" s="365" t="str">
        <f t="shared" si="3"/>
        <v>Xuất sắc</v>
      </c>
      <c r="G266" s="381"/>
    </row>
    <row r="267" spans="1:7" ht="20.25" customHeight="1">
      <c r="A267" s="15">
        <v>28</v>
      </c>
      <c r="B267" s="245" t="s">
        <v>3456</v>
      </c>
      <c r="C267" s="382" t="s">
        <v>3457</v>
      </c>
      <c r="D267" s="383" t="s">
        <v>415</v>
      </c>
      <c r="E267" s="365">
        <v>85</v>
      </c>
      <c r="F267" s="365" t="str">
        <f t="shared" si="3"/>
        <v>Tốt</v>
      </c>
      <c r="G267" s="381"/>
    </row>
    <row r="268" spans="1:7" ht="20.25" customHeight="1">
      <c r="A268" s="15">
        <v>29</v>
      </c>
      <c r="B268" s="245" t="s">
        <v>3458</v>
      </c>
      <c r="C268" s="382" t="s">
        <v>3459</v>
      </c>
      <c r="D268" s="383" t="s">
        <v>415</v>
      </c>
      <c r="E268" s="365">
        <v>75</v>
      </c>
      <c r="F268" s="365" t="str">
        <f t="shared" si="3"/>
        <v>Khá</v>
      </c>
      <c r="G268" s="381"/>
    </row>
    <row r="269" spans="1:7" ht="20.25" customHeight="1">
      <c r="A269" s="15">
        <v>30</v>
      </c>
      <c r="B269" s="245" t="s">
        <v>3460</v>
      </c>
      <c r="C269" s="382" t="s">
        <v>94</v>
      </c>
      <c r="D269" s="383" t="s">
        <v>99</v>
      </c>
      <c r="E269" s="365">
        <v>80</v>
      </c>
      <c r="F269" s="365" t="str">
        <f t="shared" si="3"/>
        <v>Tốt</v>
      </c>
      <c r="G269" s="381"/>
    </row>
    <row r="270" spans="1:7" ht="20.25" customHeight="1">
      <c r="A270" s="15">
        <v>31</v>
      </c>
      <c r="B270" s="245" t="s">
        <v>3461</v>
      </c>
      <c r="C270" s="382" t="s">
        <v>19</v>
      </c>
      <c r="D270" s="383" t="s">
        <v>99</v>
      </c>
      <c r="E270" s="365">
        <v>73</v>
      </c>
      <c r="F270" s="365" t="str">
        <f t="shared" si="3"/>
        <v>Khá</v>
      </c>
      <c r="G270" s="381"/>
    </row>
    <row r="271" spans="1:7" ht="20.25" customHeight="1">
      <c r="A271" s="15">
        <v>32</v>
      </c>
      <c r="B271" s="245" t="s">
        <v>3462</v>
      </c>
      <c r="C271" s="382" t="s">
        <v>799</v>
      </c>
      <c r="D271" s="383" t="s">
        <v>600</v>
      </c>
      <c r="E271" s="365">
        <v>60</v>
      </c>
      <c r="F271" s="365" t="str">
        <f t="shared" si="3"/>
        <v>Trung bình</v>
      </c>
      <c r="G271" s="381"/>
    </row>
    <row r="272" spans="1:7" ht="20.25" customHeight="1">
      <c r="A272" s="15">
        <v>33</v>
      </c>
      <c r="B272" s="245" t="s">
        <v>3463</v>
      </c>
      <c r="C272" s="382" t="s">
        <v>208</v>
      </c>
      <c r="D272" s="383" t="s">
        <v>100</v>
      </c>
      <c r="E272" s="365">
        <v>86</v>
      </c>
      <c r="F272" s="365" t="str">
        <f t="shared" si="3"/>
        <v>Tốt</v>
      </c>
      <c r="G272" s="381"/>
    </row>
    <row r="273" spans="1:7" ht="20.25" customHeight="1">
      <c r="A273" s="15">
        <v>34</v>
      </c>
      <c r="B273" s="245" t="s">
        <v>3464</v>
      </c>
      <c r="C273" s="382" t="s">
        <v>341</v>
      </c>
      <c r="D273" s="383" t="s">
        <v>102</v>
      </c>
      <c r="E273" s="365">
        <v>86</v>
      </c>
      <c r="F273" s="365" t="str">
        <f t="shared" si="3"/>
        <v>Tốt</v>
      </c>
      <c r="G273" s="381"/>
    </row>
    <row r="274" spans="1:7" ht="20.25" customHeight="1">
      <c r="A274" s="15">
        <v>35</v>
      </c>
      <c r="B274" s="245" t="s">
        <v>3465</v>
      </c>
      <c r="C274" s="382" t="s">
        <v>1794</v>
      </c>
      <c r="D274" s="383" t="s">
        <v>2997</v>
      </c>
      <c r="E274" s="365">
        <v>88</v>
      </c>
      <c r="F274" s="365" t="str">
        <f t="shared" si="3"/>
        <v>Tốt</v>
      </c>
      <c r="G274" s="381"/>
    </row>
    <row r="275" spans="1:7" ht="20.25" customHeight="1">
      <c r="A275" s="15">
        <v>36</v>
      </c>
      <c r="B275" s="245" t="s">
        <v>3466</v>
      </c>
      <c r="C275" s="382" t="s">
        <v>75</v>
      </c>
      <c r="D275" s="383" t="s">
        <v>204</v>
      </c>
      <c r="E275" s="365">
        <v>40</v>
      </c>
      <c r="F275" s="365" t="str">
        <f t="shared" si="3"/>
        <v>Yếu</v>
      </c>
      <c r="G275" s="381"/>
    </row>
    <row r="276" spans="1:7" ht="20.25" customHeight="1">
      <c r="A276" s="15">
        <v>37</v>
      </c>
      <c r="B276" s="245" t="s">
        <v>3467</v>
      </c>
      <c r="C276" s="382" t="s">
        <v>1199</v>
      </c>
      <c r="D276" s="383" t="s">
        <v>38</v>
      </c>
      <c r="E276" s="365">
        <v>80</v>
      </c>
      <c r="F276" s="365" t="str">
        <f t="shared" si="3"/>
        <v>Tốt</v>
      </c>
      <c r="G276" s="381"/>
    </row>
    <row r="277" spans="1:7" ht="20.25" customHeight="1">
      <c r="A277" s="15">
        <v>38</v>
      </c>
      <c r="B277" s="245" t="s">
        <v>3468</v>
      </c>
      <c r="C277" s="382" t="s">
        <v>70</v>
      </c>
      <c r="D277" s="383" t="s">
        <v>38</v>
      </c>
      <c r="E277" s="365">
        <v>90</v>
      </c>
      <c r="F277" s="365" t="str">
        <f t="shared" si="3"/>
        <v>Xuất sắc</v>
      </c>
      <c r="G277" s="381"/>
    </row>
    <row r="278" spans="1:7" ht="20.25" customHeight="1">
      <c r="A278" s="15">
        <v>39</v>
      </c>
      <c r="B278" s="245" t="s">
        <v>3469</v>
      </c>
      <c r="C278" s="382" t="s">
        <v>87</v>
      </c>
      <c r="D278" s="383" t="s">
        <v>38</v>
      </c>
      <c r="E278" s="365">
        <v>85</v>
      </c>
      <c r="F278" s="365" t="str">
        <f t="shared" si="3"/>
        <v>Tốt</v>
      </c>
      <c r="G278" s="381"/>
    </row>
    <row r="279" spans="1:7" ht="20.25" customHeight="1">
      <c r="A279" s="15">
        <v>40</v>
      </c>
      <c r="B279" s="245" t="s">
        <v>3470</v>
      </c>
      <c r="C279" s="382" t="s">
        <v>189</v>
      </c>
      <c r="D279" s="383" t="s">
        <v>170</v>
      </c>
      <c r="E279" s="365">
        <v>80</v>
      </c>
      <c r="F279" s="365" t="str">
        <f t="shared" si="3"/>
        <v>Tốt</v>
      </c>
      <c r="G279" s="381"/>
    </row>
    <row r="280" spans="1:7" ht="20.25" customHeight="1">
      <c r="A280" s="15">
        <v>41</v>
      </c>
      <c r="B280" s="245" t="s">
        <v>3471</v>
      </c>
      <c r="C280" s="382" t="s">
        <v>199</v>
      </c>
      <c r="D280" s="383" t="s">
        <v>3472</v>
      </c>
      <c r="E280" s="365">
        <v>80</v>
      </c>
      <c r="F280" s="365" t="str">
        <f t="shared" si="3"/>
        <v>Tốt</v>
      </c>
      <c r="G280" s="381"/>
    </row>
    <row r="281" spans="1:7" ht="20.25" customHeight="1">
      <c r="A281" s="15">
        <v>42</v>
      </c>
      <c r="B281" s="245" t="s">
        <v>3473</v>
      </c>
      <c r="C281" s="382" t="s">
        <v>31</v>
      </c>
      <c r="D281" s="383" t="s">
        <v>28</v>
      </c>
      <c r="E281" s="365">
        <v>80</v>
      </c>
      <c r="F281" s="365" t="str">
        <f t="shared" si="3"/>
        <v>Tốt</v>
      </c>
      <c r="G281" s="381"/>
    </row>
    <row r="282" spans="1:7" ht="20.25" customHeight="1">
      <c r="A282" s="15">
        <v>43</v>
      </c>
      <c r="B282" s="245" t="s">
        <v>3474</v>
      </c>
      <c r="C282" s="382" t="s">
        <v>3475</v>
      </c>
      <c r="D282" s="383" t="s">
        <v>3476</v>
      </c>
      <c r="E282" s="365">
        <v>85</v>
      </c>
      <c r="F282" s="365" t="str">
        <f t="shared" si="3"/>
        <v>Tốt</v>
      </c>
      <c r="G282" s="381"/>
    </row>
    <row r="283" spans="1:7" ht="20.25" customHeight="1">
      <c r="A283" s="15">
        <v>44</v>
      </c>
      <c r="B283" s="245" t="s">
        <v>3477</v>
      </c>
      <c r="C283" s="382" t="s">
        <v>133</v>
      </c>
      <c r="D283" s="383" t="s">
        <v>3478</v>
      </c>
      <c r="E283" s="365">
        <v>98</v>
      </c>
      <c r="F283" s="365" t="str">
        <f t="shared" si="3"/>
        <v>Xuất sắc</v>
      </c>
      <c r="G283" s="381"/>
    </row>
    <row r="284" spans="1:7" ht="20.25" customHeight="1">
      <c r="A284" s="15">
        <v>45</v>
      </c>
      <c r="B284" s="245" t="s">
        <v>3479</v>
      </c>
      <c r="C284" s="382" t="s">
        <v>3480</v>
      </c>
      <c r="D284" s="383" t="s">
        <v>1418</v>
      </c>
      <c r="E284" s="365">
        <v>80</v>
      </c>
      <c r="F284" s="365" t="str">
        <f t="shared" si="3"/>
        <v>Tốt</v>
      </c>
      <c r="G284" s="381"/>
    </row>
    <row r="285" spans="1:7" ht="20.25" customHeight="1">
      <c r="A285" s="15">
        <v>46</v>
      </c>
      <c r="B285" s="245" t="s">
        <v>3481</v>
      </c>
      <c r="C285" s="382" t="s">
        <v>3482</v>
      </c>
      <c r="D285" s="383" t="s">
        <v>3483</v>
      </c>
      <c r="E285" s="365">
        <v>80</v>
      </c>
      <c r="F285" s="365" t="str">
        <f t="shared" si="3"/>
        <v>Tốt</v>
      </c>
      <c r="G285" s="381"/>
    </row>
    <row r="286" ht="20.25" customHeight="1"/>
    <row r="287" spans="2:4" ht="20.25" customHeight="1">
      <c r="B287" s="247" t="s">
        <v>2202</v>
      </c>
      <c r="C287" s="125" t="s">
        <v>6</v>
      </c>
      <c r="D287" s="258">
        <v>37</v>
      </c>
    </row>
    <row r="288" spans="2:4" ht="20.25" customHeight="1">
      <c r="B288" s="258"/>
      <c r="C288" s="125" t="s">
        <v>7</v>
      </c>
      <c r="D288" s="258">
        <v>109</v>
      </c>
    </row>
    <row r="289" spans="2:4" ht="20.25" customHeight="1">
      <c r="B289" s="258"/>
      <c r="C289" s="125" t="s">
        <v>8</v>
      </c>
      <c r="D289" s="126">
        <v>94</v>
      </c>
    </row>
    <row r="290" spans="2:4" ht="20.25" customHeight="1">
      <c r="B290" s="258"/>
      <c r="C290" s="125" t="s">
        <v>9</v>
      </c>
      <c r="D290" s="126">
        <v>10</v>
      </c>
    </row>
    <row r="291" spans="2:4" ht="20.25" customHeight="1">
      <c r="B291" s="258"/>
      <c r="C291" s="125" t="s">
        <v>10</v>
      </c>
      <c r="D291" s="258">
        <v>8</v>
      </c>
    </row>
    <row r="292" spans="2:4" ht="20.25" customHeight="1">
      <c r="B292" s="258"/>
      <c r="C292" s="125" t="s">
        <v>206</v>
      </c>
      <c r="D292" s="258">
        <v>0</v>
      </c>
    </row>
    <row r="293" spans="2:4" ht="15.75">
      <c r="B293" s="258"/>
      <c r="C293" s="258"/>
      <c r="D293" s="259">
        <f>SUM(D287:D292)</f>
        <v>258</v>
      </c>
    </row>
  </sheetData>
  <sheetProtection/>
  <mergeCells count="12">
    <mergeCell ref="C239:D239"/>
    <mergeCell ref="A2:C2"/>
    <mergeCell ref="A4:G4"/>
    <mergeCell ref="A5:G5"/>
    <mergeCell ref="A6:G6"/>
    <mergeCell ref="A7:G7"/>
    <mergeCell ref="C147:D147"/>
    <mergeCell ref="C190:D190"/>
    <mergeCell ref="C57:D57"/>
    <mergeCell ref="C77:D77"/>
    <mergeCell ref="A1:C1"/>
    <mergeCell ref="C10:D10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0"/>
  <sheetViews>
    <sheetView zoomScalePageLayoutView="0" workbookViewId="0" topLeftCell="A313">
      <selection activeCell="J298" sqref="J298"/>
    </sheetView>
  </sheetViews>
  <sheetFormatPr defaultColWidth="9.140625" defaultRowHeight="15"/>
  <cols>
    <col min="1" max="1" width="5.28125" style="385" customWidth="1"/>
    <col min="2" max="2" width="20.28125" style="385" customWidth="1"/>
    <col min="3" max="3" width="18.140625" style="385" customWidth="1"/>
    <col min="4" max="4" width="14.57421875" style="385" customWidth="1"/>
    <col min="5" max="5" width="7.57421875" style="385" customWidth="1"/>
    <col min="6" max="6" width="11.28125" style="385" customWidth="1"/>
    <col min="7" max="7" width="14.7109375" style="465" customWidth="1"/>
    <col min="8" max="16384" width="9.140625" style="385" customWidth="1"/>
  </cols>
  <sheetData>
    <row r="1" spans="1:7" s="260" customFormat="1" ht="15.75">
      <c r="A1" s="537" t="s">
        <v>2195</v>
      </c>
      <c r="B1" s="537"/>
      <c r="C1" s="537"/>
      <c r="D1" s="251" t="s">
        <v>2196</v>
      </c>
      <c r="E1" s="252"/>
      <c r="F1" s="252"/>
      <c r="G1" s="250"/>
    </row>
    <row r="2" spans="1:7" s="260" customFormat="1" ht="15.75">
      <c r="A2" s="538" t="s">
        <v>2197</v>
      </c>
      <c r="B2" s="538"/>
      <c r="C2" s="538"/>
      <c r="D2" s="253" t="s">
        <v>2198</v>
      </c>
      <c r="E2" s="252"/>
      <c r="F2" s="252"/>
      <c r="G2" s="250"/>
    </row>
    <row r="3" spans="1:7" s="260" customFormat="1" ht="15.75">
      <c r="A3" s="252"/>
      <c r="B3" s="252"/>
      <c r="C3" s="252"/>
      <c r="D3" s="253"/>
      <c r="E3" s="252"/>
      <c r="F3" s="252"/>
      <c r="G3" s="250"/>
    </row>
    <row r="4" spans="1:7" s="260" customFormat="1" ht="20.25" customHeight="1">
      <c r="A4" s="534" t="s">
        <v>2666</v>
      </c>
      <c r="B4" s="534"/>
      <c r="C4" s="534"/>
      <c r="D4" s="534"/>
      <c r="E4" s="534"/>
      <c r="F4" s="534"/>
      <c r="G4" s="534"/>
    </row>
    <row r="5" spans="1:7" s="260" customFormat="1" ht="20.25" customHeight="1">
      <c r="A5" s="534" t="s">
        <v>5055</v>
      </c>
      <c r="B5" s="534"/>
      <c r="C5" s="534"/>
      <c r="D5" s="534"/>
      <c r="E5" s="534"/>
      <c r="F5" s="534"/>
      <c r="G5" s="534"/>
    </row>
    <row r="6" spans="1:7" s="260" customFormat="1" ht="18.75" customHeight="1">
      <c r="A6" s="534" t="s">
        <v>2200</v>
      </c>
      <c r="B6" s="534"/>
      <c r="C6" s="534"/>
      <c r="D6" s="534"/>
      <c r="E6" s="534"/>
      <c r="F6" s="534"/>
      <c r="G6" s="534"/>
    </row>
    <row r="7" spans="1:7" s="260" customFormat="1" ht="22.5" customHeight="1">
      <c r="A7" s="539" t="s">
        <v>2201</v>
      </c>
      <c r="B7" s="539"/>
      <c r="C7" s="539"/>
      <c r="D7" s="539"/>
      <c r="E7" s="539"/>
      <c r="F7" s="539"/>
      <c r="G7" s="539"/>
    </row>
    <row r="8" spans="1:7" s="260" customFormat="1" ht="22.5" customHeight="1">
      <c r="A8" s="254"/>
      <c r="B8" s="254"/>
      <c r="C8" s="254"/>
      <c r="D8" s="254"/>
      <c r="E8" s="254"/>
      <c r="F8" s="254"/>
      <c r="G8" s="254"/>
    </row>
    <row r="9" spans="1:7" ht="15.75">
      <c r="A9" s="541" t="s">
        <v>3491</v>
      </c>
      <c r="B9" s="542"/>
      <c r="C9" s="542"/>
      <c r="D9" s="542"/>
      <c r="E9" s="542"/>
      <c r="F9" s="542"/>
      <c r="G9" s="543"/>
    </row>
    <row r="10" spans="1:7" s="388" customFormat="1" ht="33.75" customHeight="1">
      <c r="A10" s="386" t="s">
        <v>68</v>
      </c>
      <c r="B10" s="386" t="s">
        <v>0</v>
      </c>
      <c r="C10" s="544" t="s">
        <v>3492</v>
      </c>
      <c r="D10" s="544"/>
      <c r="E10" s="386" t="s">
        <v>3493</v>
      </c>
      <c r="F10" s="387" t="s">
        <v>3494</v>
      </c>
      <c r="G10" s="386" t="s">
        <v>4</v>
      </c>
    </row>
    <row r="11" spans="1:8" ht="24" customHeight="1">
      <c r="A11" s="389">
        <v>1</v>
      </c>
      <c r="B11" s="390" t="s">
        <v>3495</v>
      </c>
      <c r="C11" s="391" t="s">
        <v>19</v>
      </c>
      <c r="D11" s="391" t="s">
        <v>109</v>
      </c>
      <c r="E11" s="392">
        <v>94</v>
      </c>
      <c r="F11" s="392" t="s">
        <v>6</v>
      </c>
      <c r="G11" s="393"/>
      <c r="H11" s="394"/>
    </row>
    <row r="12" spans="1:7" s="395" customFormat="1" ht="24" customHeight="1">
      <c r="A12" s="389">
        <v>2</v>
      </c>
      <c r="B12" s="390" t="s">
        <v>3496</v>
      </c>
      <c r="C12" s="391" t="s">
        <v>57</v>
      </c>
      <c r="D12" s="391" t="s">
        <v>109</v>
      </c>
      <c r="E12" s="392">
        <v>98</v>
      </c>
      <c r="F12" s="392" t="s">
        <v>6</v>
      </c>
      <c r="G12" s="393"/>
    </row>
    <row r="13" spans="1:7" s="395" customFormat="1" ht="24" customHeight="1">
      <c r="A13" s="389">
        <v>3</v>
      </c>
      <c r="B13" s="390" t="s">
        <v>3497</v>
      </c>
      <c r="C13" s="391" t="s">
        <v>3498</v>
      </c>
      <c r="D13" s="391" t="s">
        <v>109</v>
      </c>
      <c r="E13" s="392">
        <v>92</v>
      </c>
      <c r="F13" s="392" t="s">
        <v>6</v>
      </c>
      <c r="G13" s="393"/>
    </row>
    <row r="14" spans="1:7" ht="24" customHeight="1">
      <c r="A14" s="389">
        <v>4</v>
      </c>
      <c r="B14" s="396" t="s">
        <v>3499</v>
      </c>
      <c r="C14" s="397" t="s">
        <v>1041</v>
      </c>
      <c r="D14" s="397" t="s">
        <v>23</v>
      </c>
      <c r="E14" s="392">
        <v>64</v>
      </c>
      <c r="F14" s="392" t="s">
        <v>9</v>
      </c>
      <c r="G14" s="393"/>
    </row>
    <row r="15" spans="1:7" s="395" customFormat="1" ht="24" customHeight="1">
      <c r="A15" s="389">
        <v>5</v>
      </c>
      <c r="B15" s="390" t="s">
        <v>3500</v>
      </c>
      <c r="C15" s="391" t="s">
        <v>40</v>
      </c>
      <c r="D15" s="398" t="s">
        <v>23</v>
      </c>
      <c r="E15" s="392">
        <v>85</v>
      </c>
      <c r="F15" s="392" t="s">
        <v>7</v>
      </c>
      <c r="G15" s="393"/>
    </row>
    <row r="16" spans="1:7" s="394" customFormat="1" ht="24" customHeight="1">
      <c r="A16" s="389">
        <v>6</v>
      </c>
      <c r="B16" s="390" t="s">
        <v>3501</v>
      </c>
      <c r="C16" s="391" t="s">
        <v>145</v>
      </c>
      <c r="D16" s="391" t="s">
        <v>23</v>
      </c>
      <c r="E16" s="392">
        <v>89</v>
      </c>
      <c r="F16" s="392" t="s">
        <v>7</v>
      </c>
      <c r="G16" s="392"/>
    </row>
    <row r="17" spans="1:7" ht="24" customHeight="1">
      <c r="A17" s="389">
        <v>7</v>
      </c>
      <c r="B17" s="390" t="s">
        <v>3502</v>
      </c>
      <c r="C17" s="391" t="s">
        <v>3503</v>
      </c>
      <c r="D17" s="391" t="s">
        <v>23</v>
      </c>
      <c r="E17" s="392">
        <v>64</v>
      </c>
      <c r="F17" s="392" t="s">
        <v>9</v>
      </c>
      <c r="G17" s="393"/>
    </row>
    <row r="18" spans="1:7" s="395" customFormat="1" ht="24" customHeight="1">
      <c r="A18" s="389">
        <v>8</v>
      </c>
      <c r="B18" s="390" t="s">
        <v>3504</v>
      </c>
      <c r="C18" s="391" t="s">
        <v>3505</v>
      </c>
      <c r="D18" s="391" t="s">
        <v>1517</v>
      </c>
      <c r="E18" s="392">
        <v>94</v>
      </c>
      <c r="F18" s="392" t="s">
        <v>6</v>
      </c>
      <c r="G18" s="393"/>
    </row>
    <row r="19" spans="1:7" ht="24" customHeight="1">
      <c r="A19" s="389">
        <v>9</v>
      </c>
      <c r="B19" s="390" t="s">
        <v>3506</v>
      </c>
      <c r="C19" s="391" t="s">
        <v>1467</v>
      </c>
      <c r="D19" s="391" t="s">
        <v>3507</v>
      </c>
      <c r="E19" s="392">
        <v>81</v>
      </c>
      <c r="F19" s="392" t="s">
        <v>7</v>
      </c>
      <c r="G19" s="393"/>
    </row>
    <row r="20" spans="1:7" s="395" customFormat="1" ht="24" customHeight="1">
      <c r="A20" s="389">
        <v>10</v>
      </c>
      <c r="B20" s="390" t="s">
        <v>3508</v>
      </c>
      <c r="C20" s="391" t="s">
        <v>3509</v>
      </c>
      <c r="D20" s="391" t="s">
        <v>3084</v>
      </c>
      <c r="E20" s="392">
        <v>80</v>
      </c>
      <c r="F20" s="392" t="s">
        <v>7</v>
      </c>
      <c r="G20" s="393"/>
    </row>
    <row r="21" spans="1:7" ht="24" customHeight="1">
      <c r="A21" s="389">
        <v>11</v>
      </c>
      <c r="B21" s="390" t="s">
        <v>3510</v>
      </c>
      <c r="C21" s="391" t="s">
        <v>129</v>
      </c>
      <c r="D21" s="391" t="s">
        <v>329</v>
      </c>
      <c r="E21" s="392">
        <v>88</v>
      </c>
      <c r="F21" s="392" t="s">
        <v>7</v>
      </c>
      <c r="G21" s="393"/>
    </row>
    <row r="22" spans="1:7" ht="24" customHeight="1">
      <c r="A22" s="389">
        <v>12</v>
      </c>
      <c r="B22" s="390" t="s">
        <v>3511</v>
      </c>
      <c r="C22" s="391" t="s">
        <v>3512</v>
      </c>
      <c r="D22" s="391" t="s">
        <v>115</v>
      </c>
      <c r="E22" s="392">
        <v>80</v>
      </c>
      <c r="F22" s="392" t="s">
        <v>7</v>
      </c>
      <c r="G22" s="393"/>
    </row>
    <row r="23" spans="1:7" ht="24" customHeight="1">
      <c r="A23" s="389">
        <v>13</v>
      </c>
      <c r="B23" s="390" t="s">
        <v>3513</v>
      </c>
      <c r="C23" s="391" t="s">
        <v>75</v>
      </c>
      <c r="D23" s="391" t="s">
        <v>115</v>
      </c>
      <c r="E23" s="392">
        <v>88</v>
      </c>
      <c r="F23" s="392" t="s">
        <v>7</v>
      </c>
      <c r="G23" s="393"/>
    </row>
    <row r="24" spans="1:7" ht="24" customHeight="1">
      <c r="A24" s="389">
        <v>14</v>
      </c>
      <c r="B24" s="390" t="s">
        <v>3514</v>
      </c>
      <c r="C24" s="391" t="s">
        <v>3515</v>
      </c>
      <c r="D24" s="391" t="s">
        <v>728</v>
      </c>
      <c r="E24" s="392">
        <v>89</v>
      </c>
      <c r="F24" s="392" t="s">
        <v>7</v>
      </c>
      <c r="G24" s="393"/>
    </row>
    <row r="25" spans="1:7" s="395" customFormat="1" ht="24" customHeight="1">
      <c r="A25" s="389">
        <v>15</v>
      </c>
      <c r="B25" s="390" t="s">
        <v>3516</v>
      </c>
      <c r="C25" s="391" t="s">
        <v>301</v>
      </c>
      <c r="D25" s="391" t="s">
        <v>3517</v>
      </c>
      <c r="E25" s="392">
        <v>83</v>
      </c>
      <c r="F25" s="392" t="s">
        <v>7</v>
      </c>
      <c r="G25" s="392"/>
    </row>
    <row r="26" spans="1:7" s="394" customFormat="1" ht="24" customHeight="1">
      <c r="A26" s="389">
        <v>16</v>
      </c>
      <c r="B26" s="390" t="s">
        <v>3518</v>
      </c>
      <c r="C26" s="391" t="s">
        <v>54</v>
      </c>
      <c r="D26" s="391" t="s">
        <v>3519</v>
      </c>
      <c r="E26" s="392">
        <v>94</v>
      </c>
      <c r="F26" s="392" t="s">
        <v>6</v>
      </c>
      <c r="G26" s="392"/>
    </row>
    <row r="27" spans="1:7" ht="24" customHeight="1">
      <c r="A27" s="389">
        <v>17</v>
      </c>
      <c r="B27" s="390" t="s">
        <v>3520</v>
      </c>
      <c r="C27" s="391" t="s">
        <v>595</v>
      </c>
      <c r="D27" s="391" t="s">
        <v>76</v>
      </c>
      <c r="E27" s="392">
        <v>98</v>
      </c>
      <c r="F27" s="392" t="s">
        <v>6</v>
      </c>
      <c r="G27" s="393"/>
    </row>
    <row r="28" spans="1:7" s="399" customFormat="1" ht="24" customHeight="1">
      <c r="A28" s="389">
        <v>18</v>
      </c>
      <c r="B28" s="390" t="s">
        <v>3521</v>
      </c>
      <c r="C28" s="391" t="s">
        <v>3522</v>
      </c>
      <c r="D28" s="391" t="s">
        <v>155</v>
      </c>
      <c r="E28" s="392">
        <v>64</v>
      </c>
      <c r="F28" s="392" t="s">
        <v>9</v>
      </c>
      <c r="G28" s="393"/>
    </row>
    <row r="29" spans="1:7" s="400" customFormat="1" ht="24" customHeight="1">
      <c r="A29" s="389">
        <v>19</v>
      </c>
      <c r="B29" s="390" t="s">
        <v>3523</v>
      </c>
      <c r="C29" s="391" t="s">
        <v>19</v>
      </c>
      <c r="D29" s="391" t="s">
        <v>44</v>
      </c>
      <c r="E29" s="392">
        <v>93</v>
      </c>
      <c r="F29" s="392" t="s">
        <v>6</v>
      </c>
      <c r="G29" s="393"/>
    </row>
    <row r="30" spans="1:7" s="395" customFormat="1" ht="24" customHeight="1">
      <c r="A30" s="389">
        <v>20</v>
      </c>
      <c r="B30" s="390" t="s">
        <v>3524</v>
      </c>
      <c r="C30" s="391" t="s">
        <v>3525</v>
      </c>
      <c r="D30" s="391" t="s">
        <v>3034</v>
      </c>
      <c r="E30" s="392">
        <v>64</v>
      </c>
      <c r="F30" s="392" t="s">
        <v>9</v>
      </c>
      <c r="G30" s="393"/>
    </row>
    <row r="31" spans="1:7" s="395" customFormat="1" ht="24" customHeight="1">
      <c r="A31" s="389">
        <v>21</v>
      </c>
      <c r="B31" s="390" t="s">
        <v>3526</v>
      </c>
      <c r="C31" s="391" t="s">
        <v>3527</v>
      </c>
      <c r="D31" s="391" t="s">
        <v>84</v>
      </c>
      <c r="E31" s="392">
        <v>92</v>
      </c>
      <c r="F31" s="392" t="s">
        <v>6</v>
      </c>
      <c r="G31" s="393"/>
    </row>
    <row r="32" spans="1:7" ht="24" customHeight="1">
      <c r="A32" s="389">
        <v>22</v>
      </c>
      <c r="B32" s="390" t="s">
        <v>3528</v>
      </c>
      <c r="C32" s="391" t="s">
        <v>19</v>
      </c>
      <c r="D32" s="391" t="s">
        <v>50</v>
      </c>
      <c r="E32" s="392">
        <v>89</v>
      </c>
      <c r="F32" s="392" t="s">
        <v>7</v>
      </c>
      <c r="G32" s="393"/>
    </row>
    <row r="33" spans="1:8" ht="24" customHeight="1">
      <c r="A33" s="389">
        <v>23</v>
      </c>
      <c r="B33" s="390" t="s">
        <v>3529</v>
      </c>
      <c r="C33" s="391" t="s">
        <v>3530</v>
      </c>
      <c r="D33" s="391" t="s">
        <v>3531</v>
      </c>
      <c r="E33" s="392">
        <v>83</v>
      </c>
      <c r="F33" s="392" t="s">
        <v>7</v>
      </c>
      <c r="G33" s="393"/>
      <c r="H33" s="395"/>
    </row>
    <row r="34" spans="1:7" s="401" customFormat="1" ht="21" customHeight="1">
      <c r="A34" s="389">
        <v>24</v>
      </c>
      <c r="B34" s="390" t="s">
        <v>3532</v>
      </c>
      <c r="C34" s="391" t="s">
        <v>3533</v>
      </c>
      <c r="D34" s="391" t="s">
        <v>51</v>
      </c>
      <c r="E34" s="392">
        <v>64</v>
      </c>
      <c r="F34" s="392" t="s">
        <v>9</v>
      </c>
      <c r="G34" s="393"/>
    </row>
    <row r="35" spans="1:7" ht="30" customHeight="1">
      <c r="A35" s="389">
        <v>25</v>
      </c>
      <c r="B35" s="390" t="s">
        <v>3534</v>
      </c>
      <c r="C35" s="391" t="s">
        <v>3535</v>
      </c>
      <c r="D35" s="391" t="s">
        <v>51</v>
      </c>
      <c r="E35" s="392">
        <v>60</v>
      </c>
      <c r="F35" s="392" t="s">
        <v>9</v>
      </c>
      <c r="G35" s="393" t="s">
        <v>3536</v>
      </c>
    </row>
    <row r="36" spans="1:7" ht="24" customHeight="1">
      <c r="A36" s="389">
        <v>26</v>
      </c>
      <c r="B36" s="390" t="s">
        <v>3537</v>
      </c>
      <c r="C36" s="391" t="s">
        <v>3538</v>
      </c>
      <c r="D36" s="391" t="s">
        <v>200</v>
      </c>
      <c r="E36" s="392">
        <v>84</v>
      </c>
      <c r="F36" s="392" t="s">
        <v>7</v>
      </c>
      <c r="G36" s="393"/>
    </row>
    <row r="37" spans="1:7" ht="24" customHeight="1">
      <c r="A37" s="389">
        <v>27</v>
      </c>
      <c r="B37" s="390" t="s">
        <v>3539</v>
      </c>
      <c r="C37" s="391" t="s">
        <v>2416</v>
      </c>
      <c r="D37" s="391" t="s">
        <v>26</v>
      </c>
      <c r="E37" s="392">
        <v>98</v>
      </c>
      <c r="F37" s="392" t="s">
        <v>6</v>
      </c>
      <c r="G37" s="393"/>
    </row>
    <row r="38" spans="1:7" s="399" customFormat="1" ht="24" customHeight="1">
      <c r="A38" s="389">
        <v>28</v>
      </c>
      <c r="B38" s="402" t="s">
        <v>3540</v>
      </c>
      <c r="C38" s="391" t="s">
        <v>3541</v>
      </c>
      <c r="D38" s="391" t="s">
        <v>26</v>
      </c>
      <c r="E38" s="392">
        <v>82</v>
      </c>
      <c r="F38" s="392" t="s">
        <v>7</v>
      </c>
      <c r="G38" s="393"/>
    </row>
    <row r="39" spans="1:7" ht="24" customHeight="1">
      <c r="A39" s="389">
        <v>29</v>
      </c>
      <c r="B39" s="390" t="s">
        <v>3542</v>
      </c>
      <c r="C39" s="391" t="s">
        <v>34</v>
      </c>
      <c r="D39" s="391" t="s">
        <v>26</v>
      </c>
      <c r="E39" s="392">
        <v>84</v>
      </c>
      <c r="F39" s="392" t="s">
        <v>7</v>
      </c>
      <c r="G39" s="393"/>
    </row>
    <row r="40" spans="1:7" s="399" customFormat="1" ht="24" customHeight="1">
      <c r="A40" s="389">
        <v>30</v>
      </c>
      <c r="B40" s="390" t="s">
        <v>3543</v>
      </c>
      <c r="C40" s="391" t="s">
        <v>87</v>
      </c>
      <c r="D40" s="391" t="s">
        <v>3544</v>
      </c>
      <c r="E40" s="392">
        <v>87</v>
      </c>
      <c r="F40" s="392" t="s">
        <v>7</v>
      </c>
      <c r="G40" s="392"/>
    </row>
    <row r="41" spans="1:7" ht="24" customHeight="1">
      <c r="A41" s="389">
        <v>31</v>
      </c>
      <c r="B41" s="390" t="s">
        <v>3545</v>
      </c>
      <c r="C41" s="391" t="s">
        <v>142</v>
      </c>
      <c r="D41" s="391" t="s">
        <v>35</v>
      </c>
      <c r="E41" s="392">
        <v>88</v>
      </c>
      <c r="F41" s="392" t="s">
        <v>7</v>
      </c>
      <c r="G41" s="393"/>
    </row>
    <row r="42" spans="1:7" s="395" customFormat="1" ht="24" customHeight="1">
      <c r="A42" s="389">
        <v>32</v>
      </c>
      <c r="B42" s="390" t="s">
        <v>3546</v>
      </c>
      <c r="C42" s="391" t="s">
        <v>3547</v>
      </c>
      <c r="D42" s="391" t="s">
        <v>593</v>
      </c>
      <c r="E42" s="392">
        <v>85</v>
      </c>
      <c r="F42" s="392" t="s">
        <v>7</v>
      </c>
      <c r="G42" s="393"/>
    </row>
    <row r="43" spans="1:7" s="399" customFormat="1" ht="24" customHeight="1">
      <c r="A43" s="389">
        <v>33</v>
      </c>
      <c r="B43" s="390" t="s">
        <v>3548</v>
      </c>
      <c r="C43" s="391" t="s">
        <v>3549</v>
      </c>
      <c r="D43" s="391" t="s">
        <v>684</v>
      </c>
      <c r="E43" s="392">
        <v>94</v>
      </c>
      <c r="F43" s="392" t="s">
        <v>6</v>
      </c>
      <c r="G43" s="393"/>
    </row>
    <row r="44" spans="1:7" ht="24" customHeight="1">
      <c r="A44" s="389">
        <v>34</v>
      </c>
      <c r="B44" s="390" t="s">
        <v>3550</v>
      </c>
      <c r="C44" s="391" t="s">
        <v>3551</v>
      </c>
      <c r="D44" s="391" t="s">
        <v>3552</v>
      </c>
      <c r="E44" s="392">
        <v>88</v>
      </c>
      <c r="F44" s="392" t="s">
        <v>7</v>
      </c>
      <c r="G44" s="393"/>
    </row>
    <row r="45" spans="1:7" ht="24" customHeight="1">
      <c r="A45" s="389">
        <v>35</v>
      </c>
      <c r="B45" s="390" t="s">
        <v>3553</v>
      </c>
      <c r="C45" s="391" t="s">
        <v>3554</v>
      </c>
      <c r="D45" s="391" t="s">
        <v>3555</v>
      </c>
      <c r="E45" s="392">
        <v>88</v>
      </c>
      <c r="F45" s="392" t="s">
        <v>7</v>
      </c>
      <c r="G45" s="393"/>
    </row>
    <row r="46" spans="1:7" ht="24" customHeight="1">
      <c r="A46" s="389">
        <v>36</v>
      </c>
      <c r="B46" s="390" t="s">
        <v>3556</v>
      </c>
      <c r="C46" s="391" t="s">
        <v>260</v>
      </c>
      <c r="D46" s="391" t="s">
        <v>600</v>
      </c>
      <c r="E46" s="392">
        <v>64</v>
      </c>
      <c r="F46" s="392" t="s">
        <v>9</v>
      </c>
      <c r="G46" s="393"/>
    </row>
    <row r="47" spans="1:7" ht="24" customHeight="1">
      <c r="A47" s="389">
        <v>37</v>
      </c>
      <c r="B47" s="390" t="s">
        <v>3557</v>
      </c>
      <c r="C47" s="391" t="s">
        <v>414</v>
      </c>
      <c r="D47" s="391" t="s">
        <v>100</v>
      </c>
      <c r="E47" s="392">
        <v>85</v>
      </c>
      <c r="F47" s="392" t="s">
        <v>7</v>
      </c>
      <c r="G47" s="393"/>
    </row>
    <row r="48" spans="1:7" ht="24" customHeight="1">
      <c r="A48" s="389">
        <v>38</v>
      </c>
      <c r="B48" s="390" t="s">
        <v>3558</v>
      </c>
      <c r="C48" s="391" t="s">
        <v>20</v>
      </c>
      <c r="D48" s="391" t="s">
        <v>100</v>
      </c>
      <c r="E48" s="392">
        <v>93</v>
      </c>
      <c r="F48" s="392" t="s">
        <v>6</v>
      </c>
      <c r="G48" s="393"/>
    </row>
    <row r="49" spans="1:7" ht="24" customHeight="1">
      <c r="A49" s="389">
        <v>39</v>
      </c>
      <c r="B49" s="390" t="s">
        <v>3559</v>
      </c>
      <c r="C49" s="391" t="s">
        <v>1803</v>
      </c>
      <c r="D49" s="391" t="s">
        <v>3560</v>
      </c>
      <c r="E49" s="392">
        <v>85</v>
      </c>
      <c r="F49" s="392" t="s">
        <v>7</v>
      </c>
      <c r="G49" s="393"/>
    </row>
    <row r="50" spans="1:7" ht="24" customHeight="1">
      <c r="A50" s="389">
        <v>40</v>
      </c>
      <c r="B50" s="390" t="s">
        <v>3561</v>
      </c>
      <c r="C50" s="391" t="s">
        <v>3562</v>
      </c>
      <c r="D50" s="391" t="s">
        <v>102</v>
      </c>
      <c r="E50" s="392">
        <v>85</v>
      </c>
      <c r="F50" s="392" t="s">
        <v>7</v>
      </c>
      <c r="G50" s="393"/>
    </row>
    <row r="51" spans="1:7" ht="24" customHeight="1">
      <c r="A51" s="389">
        <v>41</v>
      </c>
      <c r="B51" s="390" t="s">
        <v>3563</v>
      </c>
      <c r="C51" s="391" t="s">
        <v>3564</v>
      </c>
      <c r="D51" s="391" t="s">
        <v>3565</v>
      </c>
      <c r="E51" s="392">
        <v>89</v>
      </c>
      <c r="F51" s="392" t="s">
        <v>7</v>
      </c>
      <c r="G51" s="393"/>
    </row>
    <row r="52" spans="1:7" s="395" customFormat="1" ht="24" customHeight="1">
      <c r="A52" s="389">
        <v>42</v>
      </c>
      <c r="B52" s="390" t="s">
        <v>3566</v>
      </c>
      <c r="C52" s="391" t="s">
        <v>3567</v>
      </c>
      <c r="D52" s="391" t="s">
        <v>3568</v>
      </c>
      <c r="E52" s="392">
        <v>88</v>
      </c>
      <c r="F52" s="392" t="s">
        <v>7</v>
      </c>
      <c r="G52" s="393"/>
    </row>
    <row r="53" spans="1:7" ht="24" customHeight="1">
      <c r="A53" s="389">
        <v>43</v>
      </c>
      <c r="B53" s="390" t="s">
        <v>3569</v>
      </c>
      <c r="C53" s="391" t="s">
        <v>94</v>
      </c>
      <c r="D53" s="391" t="s">
        <v>1674</v>
      </c>
      <c r="E53" s="392">
        <v>64</v>
      </c>
      <c r="F53" s="392" t="s">
        <v>9</v>
      </c>
      <c r="G53" s="393"/>
    </row>
    <row r="54" spans="1:7" s="395" customFormat="1" ht="24" customHeight="1">
      <c r="A54" s="389">
        <v>44</v>
      </c>
      <c r="B54" s="390" t="s">
        <v>3570</v>
      </c>
      <c r="C54" s="391" t="s">
        <v>3571</v>
      </c>
      <c r="D54" s="391" t="s">
        <v>1674</v>
      </c>
      <c r="E54" s="392">
        <v>84</v>
      </c>
      <c r="F54" s="392" t="s">
        <v>7</v>
      </c>
      <c r="G54" s="393"/>
    </row>
    <row r="55" spans="1:7" ht="24" customHeight="1">
      <c r="A55" s="389">
        <v>45</v>
      </c>
      <c r="B55" s="390" t="s">
        <v>3572</v>
      </c>
      <c r="C55" s="391" t="s">
        <v>3573</v>
      </c>
      <c r="D55" s="391" t="s">
        <v>1674</v>
      </c>
      <c r="E55" s="392">
        <v>64</v>
      </c>
      <c r="F55" s="392" t="s">
        <v>9</v>
      </c>
      <c r="G55" s="393"/>
    </row>
    <row r="56" spans="1:7" ht="24" customHeight="1">
      <c r="A56" s="389">
        <v>46</v>
      </c>
      <c r="B56" s="390" t="s">
        <v>3574</v>
      </c>
      <c r="C56" s="391" t="s">
        <v>70</v>
      </c>
      <c r="D56" s="391" t="s">
        <v>38</v>
      </c>
      <c r="E56" s="392">
        <v>86</v>
      </c>
      <c r="F56" s="392" t="s">
        <v>7</v>
      </c>
      <c r="G56" s="393"/>
    </row>
    <row r="57" spans="1:7" s="395" customFormat="1" ht="24" customHeight="1">
      <c r="A57" s="389">
        <v>47</v>
      </c>
      <c r="B57" s="390" t="s">
        <v>3575</v>
      </c>
      <c r="C57" s="391" t="s">
        <v>143</v>
      </c>
      <c r="D57" s="391" t="s">
        <v>63</v>
      </c>
      <c r="E57" s="392">
        <v>80</v>
      </c>
      <c r="F57" s="392" t="s">
        <v>7</v>
      </c>
      <c r="G57" s="393"/>
    </row>
    <row r="58" spans="1:7" ht="24" customHeight="1">
      <c r="A58" s="389">
        <v>48</v>
      </c>
      <c r="B58" s="390" t="s">
        <v>3576</v>
      </c>
      <c r="C58" s="391" t="s">
        <v>482</v>
      </c>
      <c r="D58" s="391" t="s">
        <v>63</v>
      </c>
      <c r="E58" s="392">
        <v>89</v>
      </c>
      <c r="F58" s="392" t="s">
        <v>7</v>
      </c>
      <c r="G58" s="393"/>
    </row>
    <row r="59" spans="1:7" ht="24" customHeight="1">
      <c r="A59" s="389">
        <v>49</v>
      </c>
      <c r="B59" s="390" t="s">
        <v>3577</v>
      </c>
      <c r="C59" s="391" t="s">
        <v>3578</v>
      </c>
      <c r="D59" s="391" t="s">
        <v>3579</v>
      </c>
      <c r="E59" s="392">
        <v>87</v>
      </c>
      <c r="F59" s="392" t="s">
        <v>7</v>
      </c>
      <c r="G59" s="393"/>
    </row>
    <row r="60" spans="1:7" ht="24" customHeight="1">
      <c r="A60" s="389">
        <v>50</v>
      </c>
      <c r="B60" s="390" t="s">
        <v>3580</v>
      </c>
      <c r="C60" s="391" t="s">
        <v>3581</v>
      </c>
      <c r="D60" s="391" t="s">
        <v>3582</v>
      </c>
      <c r="E60" s="392">
        <v>84</v>
      </c>
      <c r="F60" s="392" t="s">
        <v>7</v>
      </c>
      <c r="G60" s="393"/>
    </row>
    <row r="61" spans="1:7" ht="24" customHeight="1">
      <c r="A61" s="389">
        <v>51</v>
      </c>
      <c r="B61" s="390" t="s">
        <v>3583</v>
      </c>
      <c r="C61" s="391" t="s">
        <v>87</v>
      </c>
      <c r="D61" s="391" t="s">
        <v>186</v>
      </c>
      <c r="E61" s="392">
        <v>92</v>
      </c>
      <c r="F61" s="392" t="s">
        <v>6</v>
      </c>
      <c r="G61" s="392"/>
    </row>
    <row r="62" spans="1:7" ht="24" customHeight="1">
      <c r="A62" s="389">
        <v>52</v>
      </c>
      <c r="B62" s="390" t="s">
        <v>3584</v>
      </c>
      <c r="C62" s="391" t="s">
        <v>3585</v>
      </c>
      <c r="D62" s="391" t="s">
        <v>28</v>
      </c>
      <c r="E62" s="392">
        <v>89</v>
      </c>
      <c r="F62" s="392" t="s">
        <v>7</v>
      </c>
      <c r="G62" s="393"/>
    </row>
    <row r="63" spans="1:7" s="395" customFormat="1" ht="24" customHeight="1">
      <c r="A63" s="389">
        <v>53</v>
      </c>
      <c r="B63" s="390" t="s">
        <v>3586</v>
      </c>
      <c r="C63" s="391" t="s">
        <v>1666</v>
      </c>
      <c r="D63" s="391" t="s">
        <v>28</v>
      </c>
      <c r="E63" s="392">
        <v>100</v>
      </c>
      <c r="F63" s="392" t="s">
        <v>6</v>
      </c>
      <c r="G63" s="393"/>
    </row>
    <row r="64" spans="1:7" ht="24" customHeight="1">
      <c r="A64" s="389">
        <v>54</v>
      </c>
      <c r="B64" s="390" t="s">
        <v>3587</v>
      </c>
      <c r="C64" s="391" t="s">
        <v>316</v>
      </c>
      <c r="D64" s="391" t="s">
        <v>207</v>
      </c>
      <c r="E64" s="392">
        <v>99</v>
      </c>
      <c r="F64" s="392" t="s">
        <v>6</v>
      </c>
      <c r="G64" s="393"/>
    </row>
    <row r="65" spans="1:7" ht="24" customHeight="1">
      <c r="A65" s="389">
        <v>55</v>
      </c>
      <c r="B65" s="390" t="s">
        <v>3588</v>
      </c>
      <c r="C65" s="391" t="s">
        <v>3589</v>
      </c>
      <c r="D65" s="391" t="s">
        <v>457</v>
      </c>
      <c r="E65" s="392">
        <v>85</v>
      </c>
      <c r="F65" s="392" t="s">
        <v>7</v>
      </c>
      <c r="G65" s="393"/>
    </row>
    <row r="66" spans="1:7" s="395" customFormat="1" ht="24" customHeight="1">
      <c r="A66" s="389">
        <v>56</v>
      </c>
      <c r="B66" s="390" t="s">
        <v>3590</v>
      </c>
      <c r="C66" s="391" t="s">
        <v>759</v>
      </c>
      <c r="D66" s="391" t="s">
        <v>65</v>
      </c>
      <c r="E66" s="392">
        <v>89</v>
      </c>
      <c r="F66" s="392" t="s">
        <v>7</v>
      </c>
      <c r="G66" s="393"/>
    </row>
    <row r="67" spans="1:7" s="399" customFormat="1" ht="24" customHeight="1">
      <c r="A67" s="389">
        <v>57</v>
      </c>
      <c r="B67" s="390" t="s">
        <v>3591</v>
      </c>
      <c r="C67" s="391" t="s">
        <v>3592</v>
      </c>
      <c r="D67" s="391" t="s">
        <v>65</v>
      </c>
      <c r="E67" s="392">
        <v>64</v>
      </c>
      <c r="F67" s="392" t="s">
        <v>9</v>
      </c>
      <c r="G67" s="393"/>
    </row>
    <row r="68" spans="1:7" ht="24" customHeight="1">
      <c r="A68" s="389">
        <v>58</v>
      </c>
      <c r="B68" s="390" t="s">
        <v>3593</v>
      </c>
      <c r="C68" s="391" t="s">
        <v>3594</v>
      </c>
      <c r="D68" s="391" t="s">
        <v>911</v>
      </c>
      <c r="E68" s="392">
        <v>81</v>
      </c>
      <c r="F68" s="392" t="s">
        <v>7</v>
      </c>
      <c r="G68" s="393"/>
    </row>
    <row r="69" spans="1:7" s="394" customFormat="1" ht="24" customHeight="1">
      <c r="A69" s="389">
        <v>59</v>
      </c>
      <c r="B69" s="390" t="s">
        <v>3595</v>
      </c>
      <c r="C69" s="391" t="s">
        <v>3014</v>
      </c>
      <c r="D69" s="391" t="s">
        <v>2926</v>
      </c>
      <c r="E69" s="392">
        <v>81</v>
      </c>
      <c r="F69" s="392" t="s">
        <v>7</v>
      </c>
      <c r="G69" s="393"/>
    </row>
    <row r="70" spans="1:7" ht="24" customHeight="1">
      <c r="A70" s="389">
        <v>60</v>
      </c>
      <c r="B70" s="390" t="s">
        <v>3596</v>
      </c>
      <c r="C70" s="391" t="s">
        <v>3597</v>
      </c>
      <c r="D70" s="391" t="s">
        <v>39</v>
      </c>
      <c r="E70" s="392">
        <v>89</v>
      </c>
      <c r="F70" s="392" t="s">
        <v>7</v>
      </c>
      <c r="G70" s="393"/>
    </row>
    <row r="71" spans="1:7" s="399" customFormat="1" ht="24" customHeight="1">
      <c r="A71" s="389">
        <v>61</v>
      </c>
      <c r="B71" s="390" t="s">
        <v>3598</v>
      </c>
      <c r="C71" s="391" t="s">
        <v>3599</v>
      </c>
      <c r="D71" s="391" t="s">
        <v>39</v>
      </c>
      <c r="E71" s="392">
        <v>64</v>
      </c>
      <c r="F71" s="392" t="s">
        <v>9</v>
      </c>
      <c r="G71" s="393"/>
    </row>
    <row r="72" spans="1:7" s="395" customFormat="1" ht="24" customHeight="1">
      <c r="A72" s="545" t="s">
        <v>3600</v>
      </c>
      <c r="B72" s="545"/>
      <c r="C72" s="403"/>
      <c r="D72" s="403"/>
      <c r="E72" s="403"/>
      <c r="F72" s="403"/>
      <c r="G72" s="404"/>
    </row>
    <row r="73" spans="1:7" ht="28.5" customHeight="1">
      <c r="A73" s="405" t="s">
        <v>68</v>
      </c>
      <c r="B73" s="405" t="s">
        <v>0</v>
      </c>
      <c r="C73" s="546" t="s">
        <v>3492</v>
      </c>
      <c r="D73" s="546"/>
      <c r="E73" s="405" t="s">
        <v>3493</v>
      </c>
      <c r="F73" s="387" t="s">
        <v>3494</v>
      </c>
      <c r="G73" s="405" t="s">
        <v>4</v>
      </c>
    </row>
    <row r="74" spans="1:7" ht="24" customHeight="1">
      <c r="A74" s="389">
        <v>1</v>
      </c>
      <c r="B74" s="406" t="s">
        <v>3601</v>
      </c>
      <c r="C74" s="407" t="s">
        <v>3602</v>
      </c>
      <c r="D74" s="407" t="s">
        <v>23</v>
      </c>
      <c r="E74" s="389">
        <v>94</v>
      </c>
      <c r="F74" s="389" t="str">
        <f>IF(E74&gt;=90,"Xuất Sắc",IF(E74&gt;=80,"Tốt",IF(E74&gt;=65,"Khá",IF(E74&gt;=50,"Trung Bình",IF(E74&gt;=35,"Yếu","Kém")))))</f>
        <v>Xuất Sắc</v>
      </c>
      <c r="G74" s="389"/>
    </row>
    <row r="75" spans="1:7" ht="24" customHeight="1">
      <c r="A75" s="389">
        <v>2</v>
      </c>
      <c r="B75" s="408" t="s">
        <v>3603</v>
      </c>
      <c r="C75" s="408" t="s">
        <v>3604</v>
      </c>
      <c r="D75" s="408" t="s">
        <v>23</v>
      </c>
      <c r="E75" s="392">
        <v>64</v>
      </c>
      <c r="F75" s="389" t="str">
        <f aca="true" t="shared" si="0" ref="F75:F138">IF(E75&gt;=90,"Xuất Sắc",IF(E75&gt;=80,"Tốt",IF(E75&gt;=65,"Khá",IF(E75&gt;=50,"Trung Bình",IF(E75&gt;=35,"Yếu","Kém")))))</f>
        <v>Trung Bình</v>
      </c>
      <c r="G75" s="406"/>
    </row>
    <row r="76" spans="1:7" s="394" customFormat="1" ht="24" customHeight="1">
      <c r="A76" s="389">
        <v>3</v>
      </c>
      <c r="B76" s="408" t="s">
        <v>3605</v>
      </c>
      <c r="C76" s="408" t="s">
        <v>3606</v>
      </c>
      <c r="D76" s="408" t="s">
        <v>23</v>
      </c>
      <c r="E76" s="392">
        <v>0</v>
      </c>
      <c r="F76" s="389" t="str">
        <f t="shared" si="0"/>
        <v>Kém</v>
      </c>
      <c r="G76" s="392" t="s">
        <v>3607</v>
      </c>
    </row>
    <row r="77" spans="1:7" s="394" customFormat="1" ht="24" customHeight="1">
      <c r="A77" s="389">
        <v>4</v>
      </c>
      <c r="B77" s="408" t="s">
        <v>3608</v>
      </c>
      <c r="C77" s="408" t="s">
        <v>161</v>
      </c>
      <c r="D77" s="408" t="s">
        <v>23</v>
      </c>
      <c r="E77" s="392">
        <v>75</v>
      </c>
      <c r="F77" s="389" t="str">
        <f t="shared" si="0"/>
        <v>Khá</v>
      </c>
      <c r="G77" s="406"/>
    </row>
    <row r="78" spans="1:7" ht="24" customHeight="1">
      <c r="A78" s="389">
        <v>5</v>
      </c>
      <c r="B78" s="408" t="s">
        <v>3609</v>
      </c>
      <c r="C78" s="408" t="s">
        <v>3610</v>
      </c>
      <c r="D78" s="408" t="s">
        <v>23</v>
      </c>
      <c r="E78" s="392">
        <v>75</v>
      </c>
      <c r="F78" s="389" t="str">
        <f t="shared" si="0"/>
        <v>Khá</v>
      </c>
      <c r="G78" s="406"/>
    </row>
    <row r="79" spans="1:7" s="394" customFormat="1" ht="24" customHeight="1">
      <c r="A79" s="389">
        <v>6</v>
      </c>
      <c r="B79" s="408" t="s">
        <v>3611</v>
      </c>
      <c r="C79" s="408" t="s">
        <v>3612</v>
      </c>
      <c r="D79" s="408" t="s">
        <v>150</v>
      </c>
      <c r="E79" s="392">
        <v>86</v>
      </c>
      <c r="F79" s="389" t="str">
        <f t="shared" si="0"/>
        <v>Tốt</v>
      </c>
      <c r="G79" s="406"/>
    </row>
    <row r="80" spans="1:7" s="394" customFormat="1" ht="24" customHeight="1">
      <c r="A80" s="389">
        <v>7</v>
      </c>
      <c r="B80" s="408" t="s">
        <v>3613</v>
      </c>
      <c r="C80" s="408" t="s">
        <v>3614</v>
      </c>
      <c r="D80" s="408" t="s">
        <v>115</v>
      </c>
      <c r="E80" s="392">
        <v>64</v>
      </c>
      <c r="F80" s="389" t="str">
        <f t="shared" si="0"/>
        <v>Trung Bình</v>
      </c>
      <c r="G80" s="406"/>
    </row>
    <row r="81" spans="1:7" ht="24" customHeight="1">
      <c r="A81" s="389">
        <v>8</v>
      </c>
      <c r="B81" s="408" t="s">
        <v>3615</v>
      </c>
      <c r="C81" s="408" t="s">
        <v>1963</v>
      </c>
      <c r="D81" s="408" t="s">
        <v>30</v>
      </c>
      <c r="E81" s="392">
        <v>95</v>
      </c>
      <c r="F81" s="389" t="str">
        <f t="shared" si="0"/>
        <v>Xuất Sắc</v>
      </c>
      <c r="G81" s="406"/>
    </row>
    <row r="82" spans="1:7" s="394" customFormat="1" ht="24" customHeight="1">
      <c r="A82" s="389">
        <v>9</v>
      </c>
      <c r="B82" s="408" t="s">
        <v>3616</v>
      </c>
      <c r="C82" s="408" t="s">
        <v>3617</v>
      </c>
      <c r="D82" s="408" t="s">
        <v>117</v>
      </c>
      <c r="E82" s="392">
        <v>84</v>
      </c>
      <c r="F82" s="389" t="str">
        <f t="shared" si="0"/>
        <v>Tốt</v>
      </c>
      <c r="G82" s="406"/>
    </row>
    <row r="83" spans="1:7" ht="24" customHeight="1">
      <c r="A83" s="389">
        <v>10</v>
      </c>
      <c r="B83" s="408" t="s">
        <v>3618</v>
      </c>
      <c r="C83" s="408" t="s">
        <v>690</v>
      </c>
      <c r="D83" s="408" t="s">
        <v>74</v>
      </c>
      <c r="E83" s="392">
        <v>100</v>
      </c>
      <c r="F83" s="389" t="str">
        <f t="shared" si="0"/>
        <v>Xuất Sắc</v>
      </c>
      <c r="G83" s="406"/>
    </row>
    <row r="84" spans="1:7" s="394" customFormat="1" ht="24" customHeight="1">
      <c r="A84" s="389">
        <v>11</v>
      </c>
      <c r="B84" s="408" t="s">
        <v>3619</v>
      </c>
      <c r="C84" s="408" t="s">
        <v>3620</v>
      </c>
      <c r="D84" s="408" t="s">
        <v>74</v>
      </c>
      <c r="E84" s="392">
        <v>0</v>
      </c>
      <c r="F84" s="389" t="str">
        <f t="shared" si="0"/>
        <v>Kém</v>
      </c>
      <c r="G84" s="392" t="s">
        <v>72</v>
      </c>
    </row>
    <row r="85" spans="1:7" ht="24" customHeight="1">
      <c r="A85" s="389">
        <v>12</v>
      </c>
      <c r="B85" s="408" t="s">
        <v>3621</v>
      </c>
      <c r="C85" s="408" t="s">
        <v>3622</v>
      </c>
      <c r="D85" s="408" t="s">
        <v>76</v>
      </c>
      <c r="E85" s="392">
        <v>83</v>
      </c>
      <c r="F85" s="389" t="str">
        <f t="shared" si="0"/>
        <v>Tốt</v>
      </c>
      <c r="G85" s="406"/>
    </row>
    <row r="86" spans="1:7" ht="24" customHeight="1">
      <c r="A86" s="389">
        <v>13</v>
      </c>
      <c r="B86" s="408" t="s">
        <v>3623</v>
      </c>
      <c r="C86" s="408" t="s">
        <v>3624</v>
      </c>
      <c r="D86" s="408" t="s">
        <v>3625</v>
      </c>
      <c r="E86" s="392">
        <v>80</v>
      </c>
      <c r="F86" s="389" t="str">
        <f t="shared" si="0"/>
        <v>Tốt</v>
      </c>
      <c r="G86" s="392"/>
    </row>
    <row r="87" spans="1:7" ht="24" customHeight="1">
      <c r="A87" s="389">
        <v>14</v>
      </c>
      <c r="B87" s="408" t="s">
        <v>3626</v>
      </c>
      <c r="C87" s="408" t="s">
        <v>1266</v>
      </c>
      <c r="D87" s="408" t="s">
        <v>43</v>
      </c>
      <c r="E87" s="392">
        <v>96</v>
      </c>
      <c r="F87" s="389" t="str">
        <f t="shared" si="0"/>
        <v>Xuất Sắc</v>
      </c>
      <c r="G87" s="406"/>
    </row>
    <row r="88" spans="1:7" ht="24" customHeight="1">
      <c r="A88" s="389">
        <v>15</v>
      </c>
      <c r="B88" s="408" t="s">
        <v>3627</v>
      </c>
      <c r="C88" s="408" t="s">
        <v>3628</v>
      </c>
      <c r="D88" s="408" t="s">
        <v>1113</v>
      </c>
      <c r="E88" s="392">
        <v>64</v>
      </c>
      <c r="F88" s="389" t="str">
        <f t="shared" si="0"/>
        <v>Trung Bình</v>
      </c>
      <c r="G88" s="406"/>
    </row>
    <row r="89" spans="1:7" ht="24" customHeight="1">
      <c r="A89" s="389">
        <v>16</v>
      </c>
      <c r="B89" s="408" t="s">
        <v>3629</v>
      </c>
      <c r="C89" s="408" t="s">
        <v>2394</v>
      </c>
      <c r="D89" s="408" t="s">
        <v>1113</v>
      </c>
      <c r="E89" s="392">
        <v>70</v>
      </c>
      <c r="F89" s="389" t="str">
        <f t="shared" si="0"/>
        <v>Khá</v>
      </c>
      <c r="G89" s="406"/>
    </row>
    <row r="90" spans="1:7" ht="24" customHeight="1">
      <c r="A90" s="389">
        <v>17</v>
      </c>
      <c r="B90" s="408" t="s">
        <v>3630</v>
      </c>
      <c r="C90" s="408" t="s">
        <v>3631</v>
      </c>
      <c r="D90" s="408" t="s">
        <v>3632</v>
      </c>
      <c r="E90" s="392">
        <v>83</v>
      </c>
      <c r="F90" s="389" t="str">
        <f t="shared" si="0"/>
        <v>Tốt</v>
      </c>
      <c r="G90" s="406"/>
    </row>
    <row r="91" spans="1:7" s="409" customFormat="1" ht="21.75" customHeight="1">
      <c r="A91" s="389">
        <v>18</v>
      </c>
      <c r="B91" s="408" t="s">
        <v>3633</v>
      </c>
      <c r="C91" s="408" t="s">
        <v>3634</v>
      </c>
      <c r="D91" s="408" t="s">
        <v>3635</v>
      </c>
      <c r="E91" s="392">
        <v>72</v>
      </c>
      <c r="F91" s="389" t="str">
        <f t="shared" si="0"/>
        <v>Khá</v>
      </c>
      <c r="G91" s="406"/>
    </row>
    <row r="92" spans="1:7" ht="24" customHeight="1">
      <c r="A92" s="389">
        <v>19</v>
      </c>
      <c r="B92" s="408" t="s">
        <v>3636</v>
      </c>
      <c r="C92" s="408" t="s">
        <v>3637</v>
      </c>
      <c r="D92" s="408" t="s">
        <v>155</v>
      </c>
      <c r="E92" s="392">
        <v>68</v>
      </c>
      <c r="F92" s="389" t="str">
        <f t="shared" si="0"/>
        <v>Khá</v>
      </c>
      <c r="G92" s="406"/>
    </row>
    <row r="93" spans="1:7" s="399" customFormat="1" ht="24" customHeight="1">
      <c r="A93" s="389">
        <v>20</v>
      </c>
      <c r="B93" s="408" t="s">
        <v>3638</v>
      </c>
      <c r="C93" s="408" t="s">
        <v>3639</v>
      </c>
      <c r="D93" s="408" t="s">
        <v>155</v>
      </c>
      <c r="E93" s="392">
        <v>73</v>
      </c>
      <c r="F93" s="389" t="str">
        <f t="shared" si="0"/>
        <v>Khá</v>
      </c>
      <c r="G93" s="406"/>
    </row>
    <row r="94" spans="1:7" s="394" customFormat="1" ht="24" customHeight="1">
      <c r="A94" s="389">
        <v>21</v>
      </c>
      <c r="B94" s="408" t="s">
        <v>3640</v>
      </c>
      <c r="C94" s="408" t="s">
        <v>1457</v>
      </c>
      <c r="D94" s="408" t="s">
        <v>1459</v>
      </c>
      <c r="E94" s="392">
        <v>70</v>
      </c>
      <c r="F94" s="389" t="str">
        <f t="shared" si="0"/>
        <v>Khá</v>
      </c>
      <c r="G94" s="406"/>
    </row>
    <row r="95" spans="1:7" ht="24" customHeight="1">
      <c r="A95" s="389">
        <v>22</v>
      </c>
      <c r="B95" s="408" t="s">
        <v>3641</v>
      </c>
      <c r="C95" s="408" t="s">
        <v>158</v>
      </c>
      <c r="D95" s="408" t="s">
        <v>44</v>
      </c>
      <c r="E95" s="392">
        <v>90</v>
      </c>
      <c r="F95" s="389" t="str">
        <f t="shared" si="0"/>
        <v>Xuất Sắc</v>
      </c>
      <c r="G95" s="406"/>
    </row>
    <row r="96" spans="1:7" ht="24" customHeight="1">
      <c r="A96" s="389">
        <v>23</v>
      </c>
      <c r="B96" s="408" t="s">
        <v>3642</v>
      </c>
      <c r="C96" s="408" t="s">
        <v>3643</v>
      </c>
      <c r="D96" s="408" t="s">
        <v>124</v>
      </c>
      <c r="E96" s="392">
        <v>64</v>
      </c>
      <c r="F96" s="389" t="str">
        <f t="shared" si="0"/>
        <v>Trung Bình</v>
      </c>
      <c r="G96" s="406"/>
    </row>
    <row r="97" spans="1:7" ht="24" customHeight="1">
      <c r="A97" s="389">
        <v>24</v>
      </c>
      <c r="B97" s="408" t="s">
        <v>3644</v>
      </c>
      <c r="C97" s="408" t="s">
        <v>414</v>
      </c>
      <c r="D97" s="408" t="s">
        <v>32</v>
      </c>
      <c r="E97" s="392">
        <v>82</v>
      </c>
      <c r="F97" s="389" t="str">
        <f t="shared" si="0"/>
        <v>Tốt</v>
      </c>
      <c r="G97" s="406"/>
    </row>
    <row r="98" spans="1:7" ht="24" customHeight="1">
      <c r="A98" s="389">
        <v>25</v>
      </c>
      <c r="B98" s="408" t="s">
        <v>3645</v>
      </c>
      <c r="C98" s="408" t="s">
        <v>2806</v>
      </c>
      <c r="D98" s="408" t="s">
        <v>86</v>
      </c>
      <c r="E98" s="392">
        <v>69</v>
      </c>
      <c r="F98" s="389" t="str">
        <f t="shared" si="0"/>
        <v>Khá</v>
      </c>
      <c r="G98" s="406"/>
    </row>
    <row r="99" spans="1:7" ht="24" customHeight="1">
      <c r="A99" s="389">
        <v>26</v>
      </c>
      <c r="B99" s="408" t="s">
        <v>3646</v>
      </c>
      <c r="C99" s="408" t="s">
        <v>2970</v>
      </c>
      <c r="D99" s="408" t="s">
        <v>385</v>
      </c>
      <c r="E99" s="392">
        <v>67</v>
      </c>
      <c r="F99" s="389" t="str">
        <f t="shared" si="0"/>
        <v>Khá</v>
      </c>
      <c r="G99" s="406"/>
    </row>
    <row r="100" spans="1:7" ht="24" customHeight="1">
      <c r="A100" s="389">
        <v>27</v>
      </c>
      <c r="B100" s="408" t="s">
        <v>3647</v>
      </c>
      <c r="C100" s="408" t="s">
        <v>3648</v>
      </c>
      <c r="D100" s="408" t="s">
        <v>3219</v>
      </c>
      <c r="E100" s="392">
        <v>91</v>
      </c>
      <c r="F100" s="389" t="str">
        <f t="shared" si="0"/>
        <v>Xuất Sắc</v>
      </c>
      <c r="G100" s="406"/>
    </row>
    <row r="101" spans="1:7" ht="24" customHeight="1">
      <c r="A101" s="389">
        <v>28</v>
      </c>
      <c r="B101" s="408" t="s">
        <v>3649</v>
      </c>
      <c r="C101" s="408" t="s">
        <v>2263</v>
      </c>
      <c r="D101" s="408" t="s">
        <v>200</v>
      </c>
      <c r="E101" s="392">
        <v>64</v>
      </c>
      <c r="F101" s="389" t="str">
        <f t="shared" si="0"/>
        <v>Trung Bình</v>
      </c>
      <c r="G101" s="406"/>
    </row>
    <row r="102" spans="1:7" ht="24" customHeight="1">
      <c r="A102" s="389">
        <v>29</v>
      </c>
      <c r="B102" s="408" t="s">
        <v>3650</v>
      </c>
      <c r="C102" s="408" t="s">
        <v>22</v>
      </c>
      <c r="D102" s="408" t="s">
        <v>181</v>
      </c>
      <c r="E102" s="392">
        <v>70</v>
      </c>
      <c r="F102" s="389" t="str">
        <f t="shared" si="0"/>
        <v>Khá</v>
      </c>
      <c r="G102" s="406"/>
    </row>
    <row r="103" spans="1:7" ht="24" customHeight="1">
      <c r="A103" s="389">
        <v>30</v>
      </c>
      <c r="B103" s="408" t="s">
        <v>3651</v>
      </c>
      <c r="C103" s="408" t="s">
        <v>171</v>
      </c>
      <c r="D103" s="408" t="s">
        <v>26</v>
      </c>
      <c r="E103" s="392">
        <v>80</v>
      </c>
      <c r="F103" s="389" t="str">
        <f t="shared" si="0"/>
        <v>Tốt</v>
      </c>
      <c r="G103" s="406"/>
    </row>
    <row r="104" spans="1:7" ht="24" customHeight="1">
      <c r="A104" s="389">
        <v>31</v>
      </c>
      <c r="B104" s="408" t="s">
        <v>3652</v>
      </c>
      <c r="C104" s="408" t="s">
        <v>131</v>
      </c>
      <c r="D104" s="408" t="s">
        <v>26</v>
      </c>
      <c r="E104" s="392">
        <v>89</v>
      </c>
      <c r="F104" s="389" t="str">
        <f t="shared" si="0"/>
        <v>Tốt</v>
      </c>
      <c r="G104" s="406"/>
    </row>
    <row r="105" spans="1:7" ht="24" customHeight="1">
      <c r="A105" s="389">
        <v>32</v>
      </c>
      <c r="B105" s="408" t="s">
        <v>3653</v>
      </c>
      <c r="C105" s="408" t="s">
        <v>2950</v>
      </c>
      <c r="D105" s="408" t="s">
        <v>874</v>
      </c>
      <c r="E105" s="410">
        <v>0</v>
      </c>
      <c r="F105" s="389" t="str">
        <f t="shared" si="0"/>
        <v>Kém</v>
      </c>
      <c r="G105" s="392" t="s">
        <v>72</v>
      </c>
    </row>
    <row r="106" spans="1:7" ht="24" customHeight="1">
      <c r="A106" s="389">
        <v>33</v>
      </c>
      <c r="B106" s="408" t="s">
        <v>3654</v>
      </c>
      <c r="C106" s="408" t="s">
        <v>237</v>
      </c>
      <c r="D106" s="408" t="s">
        <v>91</v>
      </c>
      <c r="E106" s="392">
        <v>80</v>
      </c>
      <c r="F106" s="389" t="str">
        <f t="shared" si="0"/>
        <v>Tốt</v>
      </c>
      <c r="G106" s="392"/>
    </row>
    <row r="107" spans="1:7" ht="24" customHeight="1">
      <c r="A107" s="389">
        <v>34</v>
      </c>
      <c r="B107" s="408" t="s">
        <v>3655</v>
      </c>
      <c r="C107" s="408" t="s">
        <v>19</v>
      </c>
      <c r="D107" s="408" t="s">
        <v>93</v>
      </c>
      <c r="E107" s="392">
        <v>98</v>
      </c>
      <c r="F107" s="389" t="str">
        <f t="shared" si="0"/>
        <v>Xuất Sắc</v>
      </c>
      <c r="G107" s="406"/>
    </row>
    <row r="108" spans="1:7" ht="24" customHeight="1">
      <c r="A108" s="389">
        <v>35</v>
      </c>
      <c r="B108" s="408" t="s">
        <v>3656</v>
      </c>
      <c r="C108" s="408" t="s">
        <v>47</v>
      </c>
      <c r="D108" s="408" t="s">
        <v>55</v>
      </c>
      <c r="E108" s="392">
        <v>0</v>
      </c>
      <c r="F108" s="389" t="str">
        <f t="shared" si="0"/>
        <v>Kém</v>
      </c>
      <c r="G108" s="392" t="s">
        <v>72</v>
      </c>
    </row>
    <row r="109" spans="1:7" s="400" customFormat="1" ht="24" customHeight="1">
      <c r="A109" s="389">
        <v>36</v>
      </c>
      <c r="B109" s="408" t="s">
        <v>3657</v>
      </c>
      <c r="C109" s="408" t="s">
        <v>3658</v>
      </c>
      <c r="D109" s="408" t="s">
        <v>55</v>
      </c>
      <c r="E109" s="392">
        <v>67</v>
      </c>
      <c r="F109" s="389" t="str">
        <f t="shared" si="0"/>
        <v>Khá</v>
      </c>
      <c r="G109" s="406"/>
    </row>
    <row r="110" spans="1:7" ht="24" customHeight="1">
      <c r="A110" s="389">
        <v>37</v>
      </c>
      <c r="B110" s="408" t="s">
        <v>3659</v>
      </c>
      <c r="C110" s="408" t="s">
        <v>3660</v>
      </c>
      <c r="D110" s="408" t="s">
        <v>95</v>
      </c>
      <c r="E110" s="392">
        <v>80</v>
      </c>
      <c r="F110" s="389" t="str">
        <f t="shared" si="0"/>
        <v>Tốt</v>
      </c>
      <c r="G110" s="406"/>
    </row>
    <row r="111" spans="1:7" s="394" customFormat="1" ht="24" customHeight="1">
      <c r="A111" s="389">
        <v>38</v>
      </c>
      <c r="B111" s="408" t="s">
        <v>3661</v>
      </c>
      <c r="C111" s="408" t="s">
        <v>3662</v>
      </c>
      <c r="D111" s="408" t="s">
        <v>415</v>
      </c>
      <c r="E111" s="392">
        <v>70</v>
      </c>
      <c r="F111" s="389" t="str">
        <f t="shared" si="0"/>
        <v>Khá</v>
      </c>
      <c r="G111" s="406"/>
    </row>
    <row r="112" spans="1:7" ht="24" customHeight="1">
      <c r="A112" s="389">
        <v>39</v>
      </c>
      <c r="B112" s="408" t="s">
        <v>3663</v>
      </c>
      <c r="C112" s="408" t="s">
        <v>3664</v>
      </c>
      <c r="D112" s="408" t="s">
        <v>3665</v>
      </c>
      <c r="E112" s="392">
        <v>84</v>
      </c>
      <c r="F112" s="389" t="str">
        <f t="shared" si="0"/>
        <v>Tốt</v>
      </c>
      <c r="G112" s="406"/>
    </row>
    <row r="113" spans="1:7" ht="24" customHeight="1">
      <c r="A113" s="389">
        <v>40</v>
      </c>
      <c r="B113" s="408" t="s">
        <v>3666</v>
      </c>
      <c r="C113" s="408" t="s">
        <v>3667</v>
      </c>
      <c r="D113" s="408" t="s">
        <v>684</v>
      </c>
      <c r="E113" s="392">
        <v>78</v>
      </c>
      <c r="F113" s="389" t="str">
        <f t="shared" si="0"/>
        <v>Khá</v>
      </c>
      <c r="G113" s="406"/>
    </row>
    <row r="114" spans="1:7" ht="24" customHeight="1">
      <c r="A114" s="389">
        <v>41</v>
      </c>
      <c r="B114" s="408" t="s">
        <v>3668</v>
      </c>
      <c r="C114" s="408" t="s">
        <v>3669</v>
      </c>
      <c r="D114" s="408" t="s">
        <v>1668</v>
      </c>
      <c r="E114" s="392">
        <v>80</v>
      </c>
      <c r="F114" s="389" t="str">
        <f t="shared" si="0"/>
        <v>Tốt</v>
      </c>
      <c r="G114" s="406"/>
    </row>
    <row r="115" spans="1:7" ht="24" customHeight="1">
      <c r="A115" s="389">
        <v>42</v>
      </c>
      <c r="B115" s="408" t="s">
        <v>3670</v>
      </c>
      <c r="C115" s="408" t="s">
        <v>1295</v>
      </c>
      <c r="D115" s="408" t="s">
        <v>99</v>
      </c>
      <c r="E115" s="392">
        <v>100</v>
      </c>
      <c r="F115" s="389" t="str">
        <f t="shared" si="0"/>
        <v>Xuất Sắc</v>
      </c>
      <c r="G115" s="406"/>
    </row>
    <row r="116" spans="1:7" s="394" customFormat="1" ht="24" customHeight="1">
      <c r="A116" s="389">
        <v>43</v>
      </c>
      <c r="B116" s="408" t="s">
        <v>3671</v>
      </c>
      <c r="C116" s="408" t="s">
        <v>31</v>
      </c>
      <c r="D116" s="408" t="s">
        <v>100</v>
      </c>
      <c r="E116" s="392">
        <v>86</v>
      </c>
      <c r="F116" s="389" t="str">
        <f t="shared" si="0"/>
        <v>Tốt</v>
      </c>
      <c r="G116" s="406"/>
    </row>
    <row r="117" spans="1:7" ht="24" customHeight="1">
      <c r="A117" s="389">
        <v>44</v>
      </c>
      <c r="B117" s="408" t="s">
        <v>3672</v>
      </c>
      <c r="C117" s="408" t="s">
        <v>3173</v>
      </c>
      <c r="D117" s="408" t="s">
        <v>2281</v>
      </c>
      <c r="E117" s="392">
        <v>69</v>
      </c>
      <c r="F117" s="389" t="str">
        <f t="shared" si="0"/>
        <v>Khá</v>
      </c>
      <c r="G117" s="406"/>
    </row>
    <row r="118" spans="1:7" ht="24" customHeight="1">
      <c r="A118" s="389">
        <v>45</v>
      </c>
      <c r="B118" s="408" t="s">
        <v>3673</v>
      </c>
      <c r="C118" s="408" t="s">
        <v>3674</v>
      </c>
      <c r="D118" s="408" t="s">
        <v>102</v>
      </c>
      <c r="E118" s="392">
        <v>82</v>
      </c>
      <c r="F118" s="389" t="str">
        <f t="shared" si="0"/>
        <v>Tốt</v>
      </c>
      <c r="G118" s="406"/>
    </row>
    <row r="119" spans="1:7" ht="24" customHeight="1">
      <c r="A119" s="389">
        <v>46</v>
      </c>
      <c r="B119" s="408" t="s">
        <v>3675</v>
      </c>
      <c r="C119" s="408" t="s">
        <v>3676</v>
      </c>
      <c r="D119" s="408" t="s">
        <v>1084</v>
      </c>
      <c r="E119" s="392">
        <v>71</v>
      </c>
      <c r="F119" s="389" t="str">
        <f t="shared" si="0"/>
        <v>Khá</v>
      </c>
      <c r="G119" s="406"/>
    </row>
    <row r="120" spans="1:7" ht="24" customHeight="1">
      <c r="A120" s="389">
        <v>47</v>
      </c>
      <c r="B120" s="408" t="s">
        <v>3677</v>
      </c>
      <c r="C120" s="408" t="s">
        <v>3678</v>
      </c>
      <c r="D120" s="408" t="s">
        <v>612</v>
      </c>
      <c r="E120" s="392">
        <v>79</v>
      </c>
      <c r="F120" s="389" t="str">
        <f t="shared" si="0"/>
        <v>Khá</v>
      </c>
      <c r="G120" s="406"/>
    </row>
    <row r="121" spans="1:7" ht="24" customHeight="1">
      <c r="A121" s="389">
        <v>48</v>
      </c>
      <c r="B121" s="408" t="s">
        <v>3679</v>
      </c>
      <c r="C121" s="408" t="s">
        <v>42</v>
      </c>
      <c r="D121" s="408" t="s">
        <v>169</v>
      </c>
      <c r="E121" s="392">
        <v>80</v>
      </c>
      <c r="F121" s="389" t="str">
        <f t="shared" si="0"/>
        <v>Tốt</v>
      </c>
      <c r="G121" s="406"/>
    </row>
    <row r="122" spans="1:7" s="411" customFormat="1" ht="24" customHeight="1">
      <c r="A122" s="389">
        <v>49</v>
      </c>
      <c r="B122" s="408" t="s">
        <v>3680</v>
      </c>
      <c r="C122" s="408" t="s">
        <v>3681</v>
      </c>
      <c r="D122" s="408" t="s">
        <v>104</v>
      </c>
      <c r="E122" s="392">
        <v>71</v>
      </c>
      <c r="F122" s="389" t="str">
        <f t="shared" si="0"/>
        <v>Khá</v>
      </c>
      <c r="G122" s="406"/>
    </row>
    <row r="123" spans="1:7" ht="24" customHeight="1">
      <c r="A123" s="389">
        <v>50</v>
      </c>
      <c r="B123" s="408" t="s">
        <v>3682</v>
      </c>
      <c r="C123" s="408" t="s">
        <v>906</v>
      </c>
      <c r="D123" s="408" t="s">
        <v>170</v>
      </c>
      <c r="E123" s="392">
        <v>76</v>
      </c>
      <c r="F123" s="389" t="str">
        <f t="shared" si="0"/>
        <v>Khá</v>
      </c>
      <c r="G123" s="392" t="s">
        <v>3683</v>
      </c>
    </row>
    <row r="124" spans="1:7" s="412" customFormat="1" ht="24" customHeight="1">
      <c r="A124" s="389">
        <v>51</v>
      </c>
      <c r="B124" s="408" t="s">
        <v>3684</v>
      </c>
      <c r="C124" s="408" t="s">
        <v>3637</v>
      </c>
      <c r="D124" s="408" t="s">
        <v>1135</v>
      </c>
      <c r="E124" s="392">
        <v>79</v>
      </c>
      <c r="F124" s="389" t="str">
        <f t="shared" si="0"/>
        <v>Khá</v>
      </c>
      <c r="G124" s="392" t="s">
        <v>3683</v>
      </c>
    </row>
    <row r="125" spans="1:7" ht="24" customHeight="1">
      <c r="A125" s="389">
        <v>52</v>
      </c>
      <c r="B125" s="408" t="s">
        <v>3685</v>
      </c>
      <c r="C125" s="408" t="s">
        <v>3686</v>
      </c>
      <c r="D125" s="408" t="s">
        <v>3687</v>
      </c>
      <c r="E125" s="392">
        <v>79</v>
      </c>
      <c r="F125" s="389" t="str">
        <f t="shared" si="0"/>
        <v>Khá</v>
      </c>
      <c r="G125" s="392" t="s">
        <v>3683</v>
      </c>
    </row>
    <row r="126" spans="1:7" s="394" customFormat="1" ht="24" customHeight="1">
      <c r="A126" s="389">
        <v>53</v>
      </c>
      <c r="B126" s="408" t="s">
        <v>3688</v>
      </c>
      <c r="C126" s="408" t="s">
        <v>19</v>
      </c>
      <c r="D126" s="408" t="s">
        <v>28</v>
      </c>
      <c r="E126" s="392">
        <v>83</v>
      </c>
      <c r="F126" s="389" t="str">
        <f t="shared" si="0"/>
        <v>Tốt</v>
      </c>
      <c r="G126" s="406"/>
    </row>
    <row r="127" spans="1:7" s="394" customFormat="1" ht="24" customHeight="1">
      <c r="A127" s="389">
        <v>54</v>
      </c>
      <c r="B127" s="408" t="s">
        <v>3689</v>
      </c>
      <c r="C127" s="408" t="s">
        <v>164</v>
      </c>
      <c r="D127" s="408" t="s">
        <v>28</v>
      </c>
      <c r="E127" s="392">
        <v>83</v>
      </c>
      <c r="F127" s="389" t="str">
        <f t="shared" si="0"/>
        <v>Tốt</v>
      </c>
      <c r="G127" s="392" t="s">
        <v>3690</v>
      </c>
    </row>
    <row r="128" spans="1:7" ht="24" customHeight="1">
      <c r="A128" s="389">
        <v>55</v>
      </c>
      <c r="B128" s="408" t="s">
        <v>3691</v>
      </c>
      <c r="C128" s="408" t="s">
        <v>3692</v>
      </c>
      <c r="D128" s="408" t="s">
        <v>28</v>
      </c>
      <c r="E128" s="392">
        <v>86</v>
      </c>
      <c r="F128" s="389" t="str">
        <f t="shared" si="0"/>
        <v>Tốt</v>
      </c>
      <c r="G128" s="392"/>
    </row>
    <row r="129" spans="1:7" s="394" customFormat="1" ht="24" customHeight="1">
      <c r="A129" s="389">
        <v>56</v>
      </c>
      <c r="B129" s="408" t="s">
        <v>3693</v>
      </c>
      <c r="C129" s="408" t="s">
        <v>3694</v>
      </c>
      <c r="D129" s="408" t="s">
        <v>453</v>
      </c>
      <c r="E129" s="392">
        <v>64</v>
      </c>
      <c r="F129" s="389" t="str">
        <f t="shared" si="0"/>
        <v>Trung Bình</v>
      </c>
      <c r="G129" s="392"/>
    </row>
    <row r="130" spans="1:7" ht="24" customHeight="1">
      <c r="A130" s="389">
        <v>57</v>
      </c>
      <c r="B130" s="408" t="s">
        <v>3695</v>
      </c>
      <c r="C130" s="408" t="s">
        <v>3696</v>
      </c>
      <c r="D130" s="408" t="s">
        <v>107</v>
      </c>
      <c r="E130" s="392">
        <v>68</v>
      </c>
      <c r="F130" s="389" t="str">
        <f t="shared" si="0"/>
        <v>Khá</v>
      </c>
      <c r="G130" s="392"/>
    </row>
    <row r="131" spans="1:7" ht="30.75" customHeight="1">
      <c r="A131" s="389">
        <v>58</v>
      </c>
      <c r="B131" s="408" t="s">
        <v>3697</v>
      </c>
      <c r="C131" s="408" t="s">
        <v>3698</v>
      </c>
      <c r="D131" s="408" t="s">
        <v>139</v>
      </c>
      <c r="E131" s="392">
        <v>64</v>
      </c>
      <c r="F131" s="389" t="str">
        <f t="shared" si="0"/>
        <v>Trung Bình</v>
      </c>
      <c r="G131" s="402" t="s">
        <v>3536</v>
      </c>
    </row>
    <row r="132" spans="1:7" ht="24" customHeight="1">
      <c r="A132" s="389">
        <v>59</v>
      </c>
      <c r="B132" s="408" t="s">
        <v>3699</v>
      </c>
      <c r="C132" s="408" t="s">
        <v>3700</v>
      </c>
      <c r="D132" s="408" t="s">
        <v>141</v>
      </c>
      <c r="E132" s="392">
        <v>64</v>
      </c>
      <c r="F132" s="389" t="str">
        <f t="shared" si="0"/>
        <v>Trung Bình</v>
      </c>
      <c r="G132" s="392" t="s">
        <v>3683</v>
      </c>
    </row>
    <row r="133" spans="1:7" s="412" customFormat="1" ht="24" customHeight="1">
      <c r="A133" s="389">
        <v>60</v>
      </c>
      <c r="B133" s="408" t="s">
        <v>3701</v>
      </c>
      <c r="C133" s="408" t="s">
        <v>37</v>
      </c>
      <c r="D133" s="408" t="s">
        <v>172</v>
      </c>
      <c r="E133" s="392">
        <v>83</v>
      </c>
      <c r="F133" s="389" t="str">
        <f t="shared" si="0"/>
        <v>Tốt</v>
      </c>
      <c r="G133" s="406"/>
    </row>
    <row r="134" spans="1:7" ht="24" customHeight="1">
      <c r="A134" s="389">
        <v>61</v>
      </c>
      <c r="B134" s="408" t="s">
        <v>3702</v>
      </c>
      <c r="C134" s="408" t="s">
        <v>20</v>
      </c>
      <c r="D134" s="408" t="s">
        <v>172</v>
      </c>
      <c r="E134" s="392">
        <v>80</v>
      </c>
      <c r="F134" s="389" t="str">
        <f t="shared" si="0"/>
        <v>Tốt</v>
      </c>
      <c r="G134" s="406"/>
    </row>
    <row r="135" spans="1:7" s="400" customFormat="1" ht="24" customHeight="1">
      <c r="A135" s="389">
        <v>62</v>
      </c>
      <c r="B135" s="408" t="s">
        <v>3703</v>
      </c>
      <c r="C135" s="408" t="s">
        <v>3704</v>
      </c>
      <c r="D135" s="408" t="s">
        <v>144</v>
      </c>
      <c r="E135" s="392">
        <v>90</v>
      </c>
      <c r="F135" s="389" t="str">
        <f t="shared" si="0"/>
        <v>Xuất Sắc</v>
      </c>
      <c r="G135" s="406"/>
    </row>
    <row r="136" spans="1:7" ht="24" customHeight="1">
      <c r="A136" s="389">
        <v>63</v>
      </c>
      <c r="B136" s="408" t="s">
        <v>3705</v>
      </c>
      <c r="C136" s="408" t="s">
        <v>3706</v>
      </c>
      <c r="D136" s="408" t="s">
        <v>210</v>
      </c>
      <c r="E136" s="392">
        <v>93</v>
      </c>
      <c r="F136" s="389" t="str">
        <f t="shared" si="0"/>
        <v>Xuất Sắc</v>
      </c>
      <c r="G136" s="406"/>
    </row>
    <row r="137" spans="1:7" ht="24" customHeight="1">
      <c r="A137" s="389">
        <v>64</v>
      </c>
      <c r="B137" s="408" t="s">
        <v>3707</v>
      </c>
      <c r="C137" s="408" t="s">
        <v>3708</v>
      </c>
      <c r="D137" s="408" t="s">
        <v>210</v>
      </c>
      <c r="E137" s="392">
        <v>72</v>
      </c>
      <c r="F137" s="389" t="str">
        <f t="shared" si="0"/>
        <v>Khá</v>
      </c>
      <c r="G137" s="406"/>
    </row>
    <row r="138" spans="1:9" ht="24" customHeight="1">
      <c r="A138" s="389">
        <v>65</v>
      </c>
      <c r="B138" s="408" t="s">
        <v>3709</v>
      </c>
      <c r="C138" s="408" t="s">
        <v>3332</v>
      </c>
      <c r="D138" s="408" t="s">
        <v>210</v>
      </c>
      <c r="E138" s="392">
        <v>62</v>
      </c>
      <c r="F138" s="389" t="str">
        <f t="shared" si="0"/>
        <v>Trung Bình</v>
      </c>
      <c r="G138" s="406"/>
      <c r="H138" s="411"/>
      <c r="I138" s="411"/>
    </row>
    <row r="139" spans="1:7" ht="24" customHeight="1">
      <c r="A139" s="389">
        <v>66</v>
      </c>
      <c r="B139" s="408" t="s">
        <v>3710</v>
      </c>
      <c r="C139" s="408" t="s">
        <v>3711</v>
      </c>
      <c r="D139" s="408" t="s">
        <v>39</v>
      </c>
      <c r="E139" s="392">
        <v>99</v>
      </c>
      <c r="F139" s="389" t="str">
        <f>IF(E139&gt;=90,"Xuất Sắc",IF(E139&gt;=80,"Tốt",IF(E139&gt;=65,"Khá",IF(E139&gt;=50,"Trung Bình",IF(E139&gt;=35,"Yếu","Kém")))))</f>
        <v>Xuất Sắc</v>
      </c>
      <c r="G139" s="406"/>
    </row>
    <row r="140" spans="1:8" ht="24" customHeight="1">
      <c r="A140" s="389">
        <v>67</v>
      </c>
      <c r="B140" s="408" t="s">
        <v>3712</v>
      </c>
      <c r="C140" s="408" t="s">
        <v>173</v>
      </c>
      <c r="D140" s="408" t="s">
        <v>39</v>
      </c>
      <c r="E140" s="392">
        <v>67</v>
      </c>
      <c r="F140" s="389" t="str">
        <f>IF(E140&gt;=90,"Xuất Sắc",IF(E140&gt;=80,"Tốt",IF(E140&gt;=65,"Khá",IF(E140&gt;=50,"Trung Bình",IF(E140&gt;=35,"Yếu","Kém")))))</f>
        <v>Khá</v>
      </c>
      <c r="G140" s="406"/>
      <c r="H140" s="411"/>
    </row>
    <row r="141" spans="1:7" ht="24" customHeight="1">
      <c r="A141" s="389">
        <v>68</v>
      </c>
      <c r="B141" s="408" t="s">
        <v>3713</v>
      </c>
      <c r="C141" s="408" t="s">
        <v>197</v>
      </c>
      <c r="D141" s="408" t="s">
        <v>3714</v>
      </c>
      <c r="E141" s="410">
        <v>0</v>
      </c>
      <c r="F141" s="392" t="str">
        <f>IF(E141&gt;=90,"Xuất Sắc",IF(E141&gt;=80,"Tốt",IF(E141&gt;=65,"Khá",IF(E141&gt;=50,"Trung Bình",IF(E141&gt;=35,"Yếu","Kém")))))</f>
        <v>Kém</v>
      </c>
      <c r="G141" s="392" t="s">
        <v>72</v>
      </c>
    </row>
    <row r="142" spans="1:7" ht="24" customHeight="1">
      <c r="A142" s="547" t="s">
        <v>3715</v>
      </c>
      <c r="B142" s="548"/>
      <c r="C142" s="548"/>
      <c r="D142" s="548"/>
      <c r="E142" s="548"/>
      <c r="F142" s="548"/>
      <c r="G142" s="549"/>
    </row>
    <row r="143" spans="1:7" ht="33" customHeight="1">
      <c r="A143" s="405" t="s">
        <v>68</v>
      </c>
      <c r="B143" s="405" t="s">
        <v>0</v>
      </c>
      <c r="C143" s="546" t="s">
        <v>3492</v>
      </c>
      <c r="D143" s="546"/>
      <c r="E143" s="405" t="s">
        <v>3493</v>
      </c>
      <c r="F143" s="387" t="s">
        <v>3494</v>
      </c>
      <c r="G143" s="405" t="s">
        <v>4</v>
      </c>
    </row>
    <row r="144" spans="1:7" s="412" customFormat="1" ht="24" customHeight="1">
      <c r="A144" s="246">
        <v>1</v>
      </c>
      <c r="B144" s="413" t="s">
        <v>3716</v>
      </c>
      <c r="C144" s="413" t="s">
        <v>3717</v>
      </c>
      <c r="D144" s="413" t="s">
        <v>23</v>
      </c>
      <c r="E144" s="246">
        <v>30</v>
      </c>
      <c r="F144" s="246" t="str">
        <f>IF(E144&gt;=90,"Xuất Sắc",IF(E144&gt;=80,"Tốt",IF(E144&gt;=65,"Khá",IF(E144&gt;=50,"Trung Bình",IF(E144&gt;=35,"Yếu","Kém")))))</f>
        <v>Kém</v>
      </c>
      <c r="G144" s="246" t="s">
        <v>998</v>
      </c>
    </row>
    <row r="145" spans="1:7" ht="24" customHeight="1">
      <c r="A145" s="246">
        <v>2</v>
      </c>
      <c r="B145" s="38" t="s">
        <v>3718</v>
      </c>
      <c r="C145" s="414" t="s">
        <v>3719</v>
      </c>
      <c r="D145" s="414" t="s">
        <v>821</v>
      </c>
      <c r="E145" s="316">
        <v>85</v>
      </c>
      <c r="F145" s="316" t="str">
        <f aca="true" t="shared" si="1" ref="F145:F178">IF(E145&gt;=90,"Xuất Sắc",IF(E145&gt;=80,"Tốt",IF(E145&gt;=65,"Khá",IF(E145&gt;=50,"Trung Bình",IF(E145&gt;=35,"Yếu","Kém")))))</f>
        <v>Tốt</v>
      </c>
      <c r="G145" s="135"/>
    </row>
    <row r="146" spans="1:7" ht="24" customHeight="1">
      <c r="A146" s="246">
        <v>3</v>
      </c>
      <c r="B146" s="38" t="s">
        <v>3720</v>
      </c>
      <c r="C146" s="414" t="s">
        <v>3721</v>
      </c>
      <c r="D146" s="414" t="s">
        <v>2377</v>
      </c>
      <c r="E146" s="316">
        <v>30</v>
      </c>
      <c r="F146" s="316" t="str">
        <f t="shared" si="1"/>
        <v>Kém</v>
      </c>
      <c r="G146" s="135" t="s">
        <v>998</v>
      </c>
    </row>
    <row r="147" spans="1:7" ht="24" customHeight="1">
      <c r="A147" s="246">
        <v>4</v>
      </c>
      <c r="B147" s="38" t="s">
        <v>3722</v>
      </c>
      <c r="C147" s="414" t="s">
        <v>3723</v>
      </c>
      <c r="D147" s="414" t="s">
        <v>115</v>
      </c>
      <c r="E147" s="316">
        <v>70</v>
      </c>
      <c r="F147" s="316" t="str">
        <f t="shared" si="1"/>
        <v>Khá</v>
      </c>
      <c r="G147" s="135"/>
    </row>
    <row r="148" spans="1:7" ht="24" customHeight="1">
      <c r="A148" s="246">
        <v>5</v>
      </c>
      <c r="B148" s="38" t="s">
        <v>3724</v>
      </c>
      <c r="C148" s="414" t="s">
        <v>3725</v>
      </c>
      <c r="D148" s="414" t="s">
        <v>3726</v>
      </c>
      <c r="E148" s="316">
        <v>85</v>
      </c>
      <c r="F148" s="316" t="str">
        <f t="shared" si="1"/>
        <v>Tốt</v>
      </c>
      <c r="G148" s="135"/>
    </row>
    <row r="149" spans="1:7" s="388" customFormat="1" ht="22.5" customHeight="1">
      <c r="A149" s="246">
        <v>6</v>
      </c>
      <c r="B149" s="38" t="s">
        <v>3727</v>
      </c>
      <c r="C149" s="414" t="s">
        <v>1860</v>
      </c>
      <c r="D149" s="414" t="s">
        <v>30</v>
      </c>
      <c r="E149" s="316">
        <v>60</v>
      </c>
      <c r="F149" s="316" t="str">
        <f t="shared" si="1"/>
        <v>Trung Bình</v>
      </c>
      <c r="G149" s="135"/>
    </row>
    <row r="150" spans="1:7" ht="24" customHeight="1">
      <c r="A150" s="246">
        <v>7</v>
      </c>
      <c r="B150" s="38" t="s">
        <v>3728</v>
      </c>
      <c r="C150" s="414" t="s">
        <v>3729</v>
      </c>
      <c r="D150" s="414" t="s">
        <v>728</v>
      </c>
      <c r="E150" s="316">
        <v>75</v>
      </c>
      <c r="F150" s="316" t="str">
        <f t="shared" si="1"/>
        <v>Khá</v>
      </c>
      <c r="G150" s="135"/>
    </row>
    <row r="151" spans="1:7" ht="24" customHeight="1">
      <c r="A151" s="246">
        <v>8</v>
      </c>
      <c r="B151" s="38" t="s">
        <v>3730</v>
      </c>
      <c r="C151" s="414" t="s">
        <v>3731</v>
      </c>
      <c r="D151" s="414" t="s">
        <v>43</v>
      </c>
      <c r="E151" s="316">
        <v>85</v>
      </c>
      <c r="F151" s="316" t="str">
        <f t="shared" si="1"/>
        <v>Tốt</v>
      </c>
      <c r="G151" s="135"/>
    </row>
    <row r="152" spans="1:7" ht="24" customHeight="1">
      <c r="A152" s="246">
        <v>9</v>
      </c>
      <c r="B152" s="38" t="s">
        <v>3732</v>
      </c>
      <c r="C152" s="414" t="s">
        <v>3733</v>
      </c>
      <c r="D152" s="414" t="s">
        <v>155</v>
      </c>
      <c r="E152" s="316">
        <v>70</v>
      </c>
      <c r="F152" s="316" t="str">
        <f t="shared" si="1"/>
        <v>Khá</v>
      </c>
      <c r="G152" s="135"/>
    </row>
    <row r="153" spans="1:7" ht="24" customHeight="1">
      <c r="A153" s="246">
        <v>10</v>
      </c>
      <c r="B153" s="38" t="s">
        <v>3734</v>
      </c>
      <c r="C153" s="414" t="s">
        <v>570</v>
      </c>
      <c r="D153" s="414" t="s">
        <v>155</v>
      </c>
      <c r="E153" s="316">
        <v>80</v>
      </c>
      <c r="F153" s="316" t="str">
        <f t="shared" si="1"/>
        <v>Tốt</v>
      </c>
      <c r="G153" s="135"/>
    </row>
    <row r="154" spans="1:7" ht="24" customHeight="1">
      <c r="A154" s="246">
        <v>11</v>
      </c>
      <c r="B154" s="38" t="s">
        <v>3735</v>
      </c>
      <c r="C154" s="414" t="s">
        <v>3736</v>
      </c>
      <c r="D154" s="414" t="s">
        <v>32</v>
      </c>
      <c r="E154" s="316">
        <v>77</v>
      </c>
      <c r="F154" s="316" t="str">
        <f t="shared" si="1"/>
        <v>Khá</v>
      </c>
      <c r="G154" s="135"/>
    </row>
    <row r="155" spans="1:7" ht="24" customHeight="1">
      <c r="A155" s="246">
        <v>12</v>
      </c>
      <c r="B155" s="38" t="s">
        <v>3737</v>
      </c>
      <c r="C155" s="414" t="s">
        <v>2529</v>
      </c>
      <c r="D155" s="414" t="s">
        <v>84</v>
      </c>
      <c r="E155" s="316">
        <v>70</v>
      </c>
      <c r="F155" s="316" t="str">
        <f t="shared" si="1"/>
        <v>Khá</v>
      </c>
      <c r="G155" s="135"/>
    </row>
    <row r="156" spans="1:7" ht="24" customHeight="1">
      <c r="A156" s="246">
        <v>13</v>
      </c>
      <c r="B156" s="38" t="s">
        <v>3738</v>
      </c>
      <c r="C156" s="414" t="s">
        <v>2176</v>
      </c>
      <c r="D156" s="414" t="s">
        <v>84</v>
      </c>
      <c r="E156" s="316">
        <v>60</v>
      </c>
      <c r="F156" s="316" t="str">
        <f t="shared" si="1"/>
        <v>Trung Bình</v>
      </c>
      <c r="G156" s="135"/>
    </row>
    <row r="157" spans="1:7" s="394" customFormat="1" ht="24" customHeight="1">
      <c r="A157" s="246">
        <v>14</v>
      </c>
      <c r="B157" s="38" t="s">
        <v>3739</v>
      </c>
      <c r="C157" s="414" t="s">
        <v>3740</v>
      </c>
      <c r="D157" s="414" t="s">
        <v>25</v>
      </c>
      <c r="E157" s="316">
        <v>95</v>
      </c>
      <c r="F157" s="316" t="str">
        <f t="shared" si="1"/>
        <v>Xuất Sắc</v>
      </c>
      <c r="G157" s="135"/>
    </row>
    <row r="158" spans="1:7" s="394" customFormat="1" ht="24" customHeight="1">
      <c r="A158" s="246">
        <v>15</v>
      </c>
      <c r="B158" s="38" t="s">
        <v>3741</v>
      </c>
      <c r="C158" s="414" t="s">
        <v>3742</v>
      </c>
      <c r="D158" s="414" t="s">
        <v>3743</v>
      </c>
      <c r="E158" s="316">
        <v>73</v>
      </c>
      <c r="F158" s="316" t="str">
        <f t="shared" si="1"/>
        <v>Khá</v>
      </c>
      <c r="G158" s="135"/>
    </row>
    <row r="159" spans="1:7" ht="24" customHeight="1">
      <c r="A159" s="246">
        <v>16</v>
      </c>
      <c r="B159" s="38" t="s">
        <v>3744</v>
      </c>
      <c r="C159" s="414" t="s">
        <v>3745</v>
      </c>
      <c r="D159" s="414" t="s">
        <v>200</v>
      </c>
      <c r="E159" s="316">
        <v>70</v>
      </c>
      <c r="F159" s="316" t="str">
        <f t="shared" si="1"/>
        <v>Khá</v>
      </c>
      <c r="G159" s="135"/>
    </row>
    <row r="160" spans="1:7" s="415" customFormat="1" ht="24" customHeight="1">
      <c r="A160" s="246">
        <v>17</v>
      </c>
      <c r="B160" s="38" t="s">
        <v>3746</v>
      </c>
      <c r="C160" s="414" t="s">
        <v>3747</v>
      </c>
      <c r="D160" s="414" t="s">
        <v>90</v>
      </c>
      <c r="E160" s="316">
        <v>72</v>
      </c>
      <c r="F160" s="316" t="str">
        <f t="shared" si="1"/>
        <v>Khá</v>
      </c>
      <c r="G160" s="135"/>
    </row>
    <row r="161" spans="1:7" s="416" customFormat="1" ht="24" customHeight="1">
      <c r="A161" s="246">
        <v>18</v>
      </c>
      <c r="B161" s="38" t="s">
        <v>3748</v>
      </c>
      <c r="C161" s="414" t="s">
        <v>3749</v>
      </c>
      <c r="D161" s="414" t="s">
        <v>128</v>
      </c>
      <c r="E161" s="316">
        <v>65</v>
      </c>
      <c r="F161" s="316" t="str">
        <f t="shared" si="1"/>
        <v>Khá</v>
      </c>
      <c r="G161" s="135"/>
    </row>
    <row r="162" spans="1:7" ht="24" customHeight="1">
      <c r="A162" s="246">
        <v>19</v>
      </c>
      <c r="B162" s="38" t="s">
        <v>3750</v>
      </c>
      <c r="C162" s="414" t="s">
        <v>3751</v>
      </c>
      <c r="D162" s="414" t="s">
        <v>128</v>
      </c>
      <c r="E162" s="316">
        <v>70</v>
      </c>
      <c r="F162" s="316" t="str">
        <f t="shared" si="1"/>
        <v>Khá</v>
      </c>
      <c r="G162" s="135"/>
    </row>
    <row r="163" spans="1:7" ht="24" customHeight="1">
      <c r="A163" s="246">
        <v>20</v>
      </c>
      <c r="B163" s="38" t="s">
        <v>3752</v>
      </c>
      <c r="C163" s="414" t="s">
        <v>3753</v>
      </c>
      <c r="D163" s="414" t="s">
        <v>55</v>
      </c>
      <c r="E163" s="316">
        <v>85</v>
      </c>
      <c r="F163" s="316" t="str">
        <f t="shared" si="1"/>
        <v>Tốt</v>
      </c>
      <c r="G163" s="135"/>
    </row>
    <row r="164" spans="1:7" ht="24" customHeight="1">
      <c r="A164" s="246">
        <v>21</v>
      </c>
      <c r="B164" s="38" t="s">
        <v>3754</v>
      </c>
      <c r="C164" s="414" t="s">
        <v>690</v>
      </c>
      <c r="D164" s="414" t="s">
        <v>269</v>
      </c>
      <c r="E164" s="316">
        <v>85</v>
      </c>
      <c r="F164" s="316" t="str">
        <f t="shared" si="1"/>
        <v>Tốt</v>
      </c>
      <c r="G164" s="135"/>
    </row>
    <row r="165" spans="1:7" ht="24" customHeight="1">
      <c r="A165" s="246">
        <v>22</v>
      </c>
      <c r="B165" s="38" t="s">
        <v>3755</v>
      </c>
      <c r="C165" s="414" t="s">
        <v>2900</v>
      </c>
      <c r="D165" s="414" t="s">
        <v>99</v>
      </c>
      <c r="E165" s="316">
        <v>85</v>
      </c>
      <c r="F165" s="316" t="str">
        <f t="shared" si="1"/>
        <v>Tốt</v>
      </c>
      <c r="G165" s="135"/>
    </row>
    <row r="166" spans="1:10" s="399" customFormat="1" ht="24" customHeight="1">
      <c r="A166" s="246">
        <v>23</v>
      </c>
      <c r="B166" s="38" t="s">
        <v>3756</v>
      </c>
      <c r="C166" s="414" t="s">
        <v>3581</v>
      </c>
      <c r="D166" s="414" t="s">
        <v>783</v>
      </c>
      <c r="E166" s="316">
        <v>82</v>
      </c>
      <c r="F166" s="316" t="str">
        <f t="shared" si="1"/>
        <v>Tốt</v>
      </c>
      <c r="G166" s="135"/>
      <c r="I166" s="417"/>
      <c r="J166" s="418"/>
    </row>
    <row r="167" spans="1:10" s="415" customFormat="1" ht="24" customHeight="1">
      <c r="A167" s="246">
        <v>24</v>
      </c>
      <c r="B167" s="38" t="s">
        <v>3757</v>
      </c>
      <c r="C167" s="414" t="s">
        <v>1295</v>
      </c>
      <c r="D167" s="414" t="s">
        <v>1674</v>
      </c>
      <c r="E167" s="316">
        <v>65</v>
      </c>
      <c r="F167" s="316" t="str">
        <f t="shared" si="1"/>
        <v>Khá</v>
      </c>
      <c r="G167" s="135"/>
      <c r="I167" s="419"/>
      <c r="J167" s="420"/>
    </row>
    <row r="168" spans="1:10" ht="24" customHeight="1">
      <c r="A168" s="246">
        <v>25</v>
      </c>
      <c r="B168" s="38" t="s">
        <v>3758</v>
      </c>
      <c r="C168" s="414" t="s">
        <v>3759</v>
      </c>
      <c r="D168" s="414" t="s">
        <v>612</v>
      </c>
      <c r="E168" s="316">
        <v>0</v>
      </c>
      <c r="F168" s="316" t="str">
        <f t="shared" si="1"/>
        <v>Kém</v>
      </c>
      <c r="G168" s="135" t="s">
        <v>998</v>
      </c>
      <c r="I168" s="421"/>
      <c r="J168" s="422"/>
    </row>
    <row r="169" spans="1:10" s="400" customFormat="1" ht="24" customHeight="1">
      <c r="A169" s="246">
        <v>26</v>
      </c>
      <c r="B169" s="38" t="s">
        <v>3760</v>
      </c>
      <c r="C169" s="414" t="s">
        <v>3761</v>
      </c>
      <c r="D169" s="414" t="s">
        <v>28</v>
      </c>
      <c r="E169" s="316">
        <v>92</v>
      </c>
      <c r="F169" s="316" t="str">
        <f t="shared" si="1"/>
        <v>Xuất Sắc</v>
      </c>
      <c r="G169" s="135"/>
      <c r="I169" s="421"/>
      <c r="J169" s="421"/>
    </row>
    <row r="170" spans="1:10" s="394" customFormat="1" ht="24" customHeight="1">
      <c r="A170" s="246">
        <v>27</v>
      </c>
      <c r="B170" s="38" t="s">
        <v>3762</v>
      </c>
      <c r="C170" s="414" t="s">
        <v>3763</v>
      </c>
      <c r="D170" s="414" t="s">
        <v>207</v>
      </c>
      <c r="E170" s="316">
        <v>80</v>
      </c>
      <c r="F170" s="316" t="str">
        <f t="shared" si="1"/>
        <v>Tốt</v>
      </c>
      <c r="G170" s="135"/>
      <c r="I170" s="423"/>
      <c r="J170" s="424"/>
    </row>
    <row r="171" spans="1:10" ht="24" customHeight="1">
      <c r="A171" s="246">
        <v>28</v>
      </c>
      <c r="B171" s="38" t="s">
        <v>3764</v>
      </c>
      <c r="C171" s="414" t="s">
        <v>233</v>
      </c>
      <c r="D171" s="414" t="s">
        <v>141</v>
      </c>
      <c r="E171" s="316">
        <v>81</v>
      </c>
      <c r="F171" s="316" t="str">
        <f t="shared" si="1"/>
        <v>Tốt</v>
      </c>
      <c r="G171" s="135"/>
      <c r="I171" s="421"/>
      <c r="J171" s="422"/>
    </row>
    <row r="172" spans="1:10" ht="24" customHeight="1">
      <c r="A172" s="246">
        <v>29</v>
      </c>
      <c r="B172" s="38" t="s">
        <v>3765</v>
      </c>
      <c r="C172" s="414" t="s">
        <v>19</v>
      </c>
      <c r="D172" s="414" t="s">
        <v>1695</v>
      </c>
      <c r="E172" s="316">
        <v>83</v>
      </c>
      <c r="F172" s="316" t="str">
        <f t="shared" si="1"/>
        <v>Tốt</v>
      </c>
      <c r="G172" s="135"/>
      <c r="I172" s="421"/>
      <c r="J172" s="422"/>
    </row>
    <row r="173" spans="1:10" s="399" customFormat="1" ht="24" customHeight="1">
      <c r="A173" s="246">
        <v>30</v>
      </c>
      <c r="B173" s="38" t="s">
        <v>3766</v>
      </c>
      <c r="C173" s="414" t="s">
        <v>3767</v>
      </c>
      <c r="D173" s="414" t="s">
        <v>172</v>
      </c>
      <c r="E173" s="316">
        <v>85</v>
      </c>
      <c r="F173" s="316" t="str">
        <f t="shared" si="1"/>
        <v>Tốt</v>
      </c>
      <c r="G173" s="135"/>
      <c r="I173" s="417"/>
      <c r="J173" s="418"/>
    </row>
    <row r="174" spans="1:10" s="399" customFormat="1" ht="24" customHeight="1">
      <c r="A174" s="246">
        <v>31</v>
      </c>
      <c r="B174" s="38" t="s">
        <v>3768</v>
      </c>
      <c r="C174" s="414" t="s">
        <v>3769</v>
      </c>
      <c r="D174" s="414" t="s">
        <v>3560</v>
      </c>
      <c r="E174" s="316">
        <v>70</v>
      </c>
      <c r="F174" s="316" t="str">
        <f t="shared" si="1"/>
        <v>Khá</v>
      </c>
      <c r="G174" s="135"/>
      <c r="I174" s="417"/>
      <c r="J174" s="418"/>
    </row>
    <row r="175" spans="1:10" ht="24" customHeight="1">
      <c r="A175" s="246">
        <v>32</v>
      </c>
      <c r="B175" s="38" t="s">
        <v>3770</v>
      </c>
      <c r="C175" s="414" t="s">
        <v>1121</v>
      </c>
      <c r="D175" s="414" t="s">
        <v>141</v>
      </c>
      <c r="E175" s="316">
        <v>71</v>
      </c>
      <c r="F175" s="316" t="str">
        <f t="shared" si="1"/>
        <v>Khá</v>
      </c>
      <c r="G175" s="135"/>
      <c r="I175" s="421"/>
      <c r="J175" s="425"/>
    </row>
    <row r="176" spans="1:10" s="416" customFormat="1" ht="24" customHeight="1">
      <c r="A176" s="246">
        <v>33</v>
      </c>
      <c r="B176" s="38" t="s">
        <v>3771</v>
      </c>
      <c r="C176" s="414" t="s">
        <v>3772</v>
      </c>
      <c r="D176" s="414" t="s">
        <v>122</v>
      </c>
      <c r="E176" s="316">
        <v>30</v>
      </c>
      <c r="F176" s="316" t="str">
        <f t="shared" si="1"/>
        <v>Kém</v>
      </c>
      <c r="G176" s="135" t="s">
        <v>998</v>
      </c>
      <c r="I176" s="426"/>
      <c r="J176" s="426"/>
    </row>
    <row r="177" spans="1:10" ht="30" customHeight="1">
      <c r="A177" s="246">
        <v>34</v>
      </c>
      <c r="B177" s="38" t="s">
        <v>3773</v>
      </c>
      <c r="C177" s="414" t="s">
        <v>3774</v>
      </c>
      <c r="D177" s="427" t="s">
        <v>3775</v>
      </c>
      <c r="E177" s="316">
        <v>80</v>
      </c>
      <c r="F177" s="316" t="str">
        <f t="shared" si="1"/>
        <v>Tốt</v>
      </c>
      <c r="G177" s="135"/>
      <c r="I177" s="421"/>
      <c r="J177" s="422"/>
    </row>
    <row r="178" spans="1:10" s="400" customFormat="1" ht="24" customHeight="1">
      <c r="A178" s="246">
        <v>35</v>
      </c>
      <c r="B178" s="38" t="s">
        <v>3773</v>
      </c>
      <c r="C178" s="414" t="s">
        <v>3776</v>
      </c>
      <c r="D178" s="427" t="s">
        <v>3777</v>
      </c>
      <c r="E178" s="316">
        <v>80</v>
      </c>
      <c r="F178" s="316" t="str">
        <f t="shared" si="1"/>
        <v>Tốt</v>
      </c>
      <c r="G178" s="41"/>
      <c r="I178" s="421"/>
      <c r="J178" s="421"/>
    </row>
    <row r="179" spans="1:10" ht="24" customHeight="1">
      <c r="A179" s="545" t="s">
        <v>3778</v>
      </c>
      <c r="B179" s="545"/>
      <c r="C179" s="545"/>
      <c r="D179" s="545"/>
      <c r="E179" s="545"/>
      <c r="F179" s="545"/>
      <c r="G179" s="545"/>
      <c r="I179" s="421"/>
      <c r="J179" s="422"/>
    </row>
    <row r="180" spans="1:10" ht="32.25" customHeight="1">
      <c r="A180" s="405" t="s">
        <v>68</v>
      </c>
      <c r="B180" s="405" t="s">
        <v>0</v>
      </c>
      <c r="C180" s="546" t="s">
        <v>3492</v>
      </c>
      <c r="D180" s="546"/>
      <c r="E180" s="405" t="s">
        <v>3493</v>
      </c>
      <c r="F180" s="387" t="s">
        <v>3494</v>
      </c>
      <c r="G180" s="405" t="s">
        <v>4</v>
      </c>
      <c r="I180" s="421"/>
      <c r="J180" s="422"/>
    </row>
    <row r="181" spans="1:10" s="394" customFormat="1" ht="24" customHeight="1">
      <c r="A181" s="428" t="s">
        <v>311</v>
      </c>
      <c r="B181" s="429" t="s">
        <v>3779</v>
      </c>
      <c r="C181" s="241" t="s">
        <v>189</v>
      </c>
      <c r="D181" s="241" t="s">
        <v>823</v>
      </c>
      <c r="E181" s="135">
        <v>91</v>
      </c>
      <c r="F181" s="135" t="s">
        <v>726</v>
      </c>
      <c r="G181" s="430"/>
      <c r="I181" s="421"/>
      <c r="J181" s="422"/>
    </row>
    <row r="182" spans="1:10" s="416" customFormat="1" ht="24" customHeight="1">
      <c r="A182" s="428" t="s">
        <v>314</v>
      </c>
      <c r="B182" s="429" t="s">
        <v>3780</v>
      </c>
      <c r="C182" s="241" t="s">
        <v>3781</v>
      </c>
      <c r="D182" s="241" t="s">
        <v>117</v>
      </c>
      <c r="E182" s="135">
        <v>85</v>
      </c>
      <c r="F182" s="135" t="s">
        <v>7</v>
      </c>
      <c r="G182" s="430"/>
      <c r="I182" s="426"/>
      <c r="J182" s="431"/>
    </row>
    <row r="183" spans="1:10" ht="24" customHeight="1">
      <c r="A183" s="428" t="s">
        <v>317</v>
      </c>
      <c r="B183" s="429" t="s">
        <v>3782</v>
      </c>
      <c r="C183" s="241" t="s">
        <v>3783</v>
      </c>
      <c r="D183" s="241" t="s">
        <v>120</v>
      </c>
      <c r="E183" s="135">
        <v>91</v>
      </c>
      <c r="F183" s="135" t="s">
        <v>726</v>
      </c>
      <c r="G183" s="430"/>
      <c r="H183" s="394"/>
      <c r="I183" s="421"/>
      <c r="J183" s="425"/>
    </row>
    <row r="184" spans="1:10" s="411" customFormat="1" ht="24" customHeight="1">
      <c r="A184" s="428" t="s">
        <v>320</v>
      </c>
      <c r="B184" s="429" t="s">
        <v>3784</v>
      </c>
      <c r="C184" s="241" t="s">
        <v>19</v>
      </c>
      <c r="D184" s="241" t="s">
        <v>43</v>
      </c>
      <c r="E184" s="135">
        <v>91</v>
      </c>
      <c r="F184" s="135" t="s">
        <v>726</v>
      </c>
      <c r="G184" s="430"/>
      <c r="I184" s="432"/>
      <c r="J184" s="433"/>
    </row>
    <row r="185" spans="1:10" ht="36" customHeight="1">
      <c r="A185" s="428" t="s">
        <v>323</v>
      </c>
      <c r="B185" s="429" t="s">
        <v>3785</v>
      </c>
      <c r="C185" s="241" t="s">
        <v>3786</v>
      </c>
      <c r="D185" s="241" t="s">
        <v>43</v>
      </c>
      <c r="E185" s="434">
        <v>64</v>
      </c>
      <c r="F185" s="434" t="s">
        <v>211</v>
      </c>
      <c r="G185" s="467" t="s">
        <v>3787</v>
      </c>
      <c r="I185" s="421"/>
      <c r="J185" s="422"/>
    </row>
    <row r="186" spans="1:10" s="438" customFormat="1" ht="33.75" customHeight="1">
      <c r="A186" s="428" t="s">
        <v>326</v>
      </c>
      <c r="B186" s="429" t="s">
        <v>3788</v>
      </c>
      <c r="C186" s="241" t="s">
        <v>2213</v>
      </c>
      <c r="D186" s="241" t="s">
        <v>3789</v>
      </c>
      <c r="E186" s="434">
        <v>64</v>
      </c>
      <c r="F186" s="434" t="s">
        <v>211</v>
      </c>
      <c r="G186" s="467" t="s">
        <v>3787</v>
      </c>
      <c r="H186" s="435"/>
      <c r="I186" s="436"/>
      <c r="J186" s="437"/>
    </row>
    <row r="187" spans="1:10" s="441" customFormat="1" ht="24" customHeight="1">
      <c r="A187" s="428" t="s">
        <v>330</v>
      </c>
      <c r="B187" s="429" t="s">
        <v>3790</v>
      </c>
      <c r="C187" s="241" t="s">
        <v>705</v>
      </c>
      <c r="D187" s="241" t="s">
        <v>81</v>
      </c>
      <c r="E187" s="434">
        <v>91</v>
      </c>
      <c r="F187" s="434" t="s">
        <v>726</v>
      </c>
      <c r="G187" s="430"/>
      <c r="H187" s="416"/>
      <c r="I187" s="439"/>
      <c r="J187" s="440"/>
    </row>
    <row r="188" spans="1:10" s="415" customFormat="1" ht="24" customHeight="1">
      <c r="A188" s="428" t="s">
        <v>334</v>
      </c>
      <c r="B188" s="429" t="s">
        <v>3791</v>
      </c>
      <c r="C188" s="241" t="s">
        <v>3311</v>
      </c>
      <c r="D188" s="241" t="s">
        <v>2131</v>
      </c>
      <c r="E188" s="434">
        <v>81</v>
      </c>
      <c r="F188" s="442" t="s">
        <v>7</v>
      </c>
      <c r="G188" s="430"/>
      <c r="I188" s="419"/>
      <c r="J188" s="419"/>
    </row>
    <row r="189" spans="1:10" s="415" customFormat="1" ht="24" customHeight="1">
      <c r="A189" s="428" t="s">
        <v>337</v>
      </c>
      <c r="B189" s="429" t="s">
        <v>3792</v>
      </c>
      <c r="C189" s="241" t="s">
        <v>121</v>
      </c>
      <c r="D189" s="241" t="s">
        <v>1259</v>
      </c>
      <c r="E189" s="434">
        <v>76</v>
      </c>
      <c r="F189" s="442" t="s">
        <v>8</v>
      </c>
      <c r="G189" s="430"/>
      <c r="I189" s="419"/>
      <c r="J189" s="419"/>
    </row>
    <row r="190" spans="1:10" s="443" customFormat="1" ht="24" customHeight="1">
      <c r="A190" s="428" t="s">
        <v>339</v>
      </c>
      <c r="B190" s="429" t="s">
        <v>3793</v>
      </c>
      <c r="C190" s="241" t="s">
        <v>60</v>
      </c>
      <c r="D190" s="241" t="s">
        <v>25</v>
      </c>
      <c r="E190" s="434">
        <v>76</v>
      </c>
      <c r="F190" s="434" t="s">
        <v>8</v>
      </c>
      <c r="G190" s="430"/>
      <c r="I190" s="439"/>
      <c r="J190" s="439"/>
    </row>
    <row r="191" spans="1:10" s="441" customFormat="1" ht="24" customHeight="1">
      <c r="A191" s="428" t="s">
        <v>342</v>
      </c>
      <c r="B191" s="429" t="s">
        <v>3794</v>
      </c>
      <c r="C191" s="241" t="s">
        <v>2806</v>
      </c>
      <c r="D191" s="241" t="s">
        <v>86</v>
      </c>
      <c r="E191" s="434">
        <v>92</v>
      </c>
      <c r="F191" s="434" t="s">
        <v>726</v>
      </c>
      <c r="G191" s="430"/>
      <c r="H191" s="411"/>
      <c r="I191" s="439"/>
      <c r="J191" s="444"/>
    </row>
    <row r="192" spans="1:10" s="441" customFormat="1" ht="24" customHeight="1">
      <c r="A192" s="428" t="s">
        <v>345</v>
      </c>
      <c r="B192" s="429" t="s">
        <v>3795</v>
      </c>
      <c r="C192" s="241" t="s">
        <v>42</v>
      </c>
      <c r="D192" s="241" t="s">
        <v>86</v>
      </c>
      <c r="E192" s="434">
        <v>92</v>
      </c>
      <c r="F192" s="434" t="s">
        <v>726</v>
      </c>
      <c r="G192" s="430"/>
      <c r="I192" s="439"/>
      <c r="J192" s="440"/>
    </row>
    <row r="193" spans="1:10" s="411" customFormat="1" ht="24" customHeight="1">
      <c r="A193" s="428" t="s">
        <v>348</v>
      </c>
      <c r="B193" s="429" t="s">
        <v>3796</v>
      </c>
      <c r="C193" s="241" t="s">
        <v>591</v>
      </c>
      <c r="D193" s="241" t="s">
        <v>51</v>
      </c>
      <c r="E193" s="434">
        <v>85</v>
      </c>
      <c r="F193" s="434" t="s">
        <v>7</v>
      </c>
      <c r="G193" s="430"/>
      <c r="I193" s="439"/>
      <c r="J193" s="440"/>
    </row>
    <row r="194" spans="1:10" s="443" customFormat="1" ht="24" customHeight="1">
      <c r="A194" s="428" t="s">
        <v>351</v>
      </c>
      <c r="B194" s="429" t="s">
        <v>3797</v>
      </c>
      <c r="C194" s="241" t="s">
        <v>3228</v>
      </c>
      <c r="D194" s="241" t="s">
        <v>200</v>
      </c>
      <c r="E194" s="434">
        <v>83</v>
      </c>
      <c r="F194" s="434" t="s">
        <v>7</v>
      </c>
      <c r="G194" s="430"/>
      <c r="I194" s="439"/>
      <c r="J194" s="439"/>
    </row>
    <row r="195" spans="1:10" s="443" customFormat="1" ht="24" customHeight="1">
      <c r="A195" s="428" t="s">
        <v>353</v>
      </c>
      <c r="B195" s="429" t="s">
        <v>3798</v>
      </c>
      <c r="C195" s="241" t="s">
        <v>3799</v>
      </c>
      <c r="D195" s="241" t="s">
        <v>26</v>
      </c>
      <c r="E195" s="434">
        <v>85</v>
      </c>
      <c r="F195" s="434" t="s">
        <v>7</v>
      </c>
      <c r="G195" s="430"/>
      <c r="I195" s="439"/>
      <c r="J195" s="439"/>
    </row>
    <row r="196" spans="1:10" s="443" customFormat="1" ht="24" customHeight="1">
      <c r="A196" s="428" t="s">
        <v>356</v>
      </c>
      <c r="B196" s="429" t="s">
        <v>3800</v>
      </c>
      <c r="C196" s="241" t="s">
        <v>3801</v>
      </c>
      <c r="D196" s="241" t="s">
        <v>95</v>
      </c>
      <c r="E196" s="434">
        <v>91</v>
      </c>
      <c r="F196" s="434" t="s">
        <v>726</v>
      </c>
      <c r="G196" s="430"/>
      <c r="I196" s="439"/>
      <c r="J196" s="439"/>
    </row>
    <row r="197" spans="1:10" s="443" customFormat="1" ht="24" customHeight="1">
      <c r="A197" s="428" t="s">
        <v>358</v>
      </c>
      <c r="B197" s="429" t="s">
        <v>3802</v>
      </c>
      <c r="C197" s="241" t="s">
        <v>277</v>
      </c>
      <c r="D197" s="241" t="s">
        <v>35</v>
      </c>
      <c r="E197" s="434">
        <v>91</v>
      </c>
      <c r="F197" s="434" t="s">
        <v>726</v>
      </c>
      <c r="G197" s="430"/>
      <c r="I197" s="439"/>
      <c r="J197" s="445"/>
    </row>
    <row r="198" spans="1:10" s="415" customFormat="1" ht="24" customHeight="1">
      <c r="A198" s="428" t="s">
        <v>362</v>
      </c>
      <c r="B198" s="429" t="s">
        <v>3803</v>
      </c>
      <c r="C198" s="241" t="s">
        <v>1842</v>
      </c>
      <c r="D198" s="241" t="s">
        <v>36</v>
      </c>
      <c r="E198" s="434">
        <v>91</v>
      </c>
      <c r="F198" s="434" t="s">
        <v>726</v>
      </c>
      <c r="G198" s="430"/>
      <c r="I198" s="419"/>
      <c r="J198" s="420"/>
    </row>
    <row r="199" spans="1:10" s="415" customFormat="1" ht="24" customHeight="1">
      <c r="A199" s="428" t="s">
        <v>364</v>
      </c>
      <c r="B199" s="429" t="s">
        <v>3804</v>
      </c>
      <c r="C199" s="241" t="s">
        <v>189</v>
      </c>
      <c r="D199" s="241" t="s">
        <v>99</v>
      </c>
      <c r="E199" s="434">
        <v>83</v>
      </c>
      <c r="F199" s="442" t="s">
        <v>7</v>
      </c>
      <c r="G199" s="430"/>
      <c r="I199" s="419"/>
      <c r="J199" s="420"/>
    </row>
    <row r="200" spans="1:10" s="443" customFormat="1" ht="24" customHeight="1">
      <c r="A200" s="428" t="s">
        <v>367</v>
      </c>
      <c r="B200" s="429" t="s">
        <v>3805</v>
      </c>
      <c r="C200" s="241" t="s">
        <v>22</v>
      </c>
      <c r="D200" s="241" t="s">
        <v>100</v>
      </c>
      <c r="E200" s="434">
        <v>91</v>
      </c>
      <c r="F200" s="442" t="s">
        <v>726</v>
      </c>
      <c r="G200" s="430"/>
      <c r="I200" s="439"/>
      <c r="J200" s="439"/>
    </row>
    <row r="201" spans="1:10" s="443" customFormat="1" ht="24" customHeight="1">
      <c r="A201" s="428" t="s">
        <v>369</v>
      </c>
      <c r="B201" s="429" t="s">
        <v>3806</v>
      </c>
      <c r="C201" s="241" t="s">
        <v>3807</v>
      </c>
      <c r="D201" s="241" t="s">
        <v>787</v>
      </c>
      <c r="E201" s="434">
        <v>85</v>
      </c>
      <c r="F201" s="434" t="s">
        <v>7</v>
      </c>
      <c r="G201" s="430"/>
      <c r="I201" s="439"/>
      <c r="J201" s="439"/>
    </row>
    <row r="202" spans="1:10" s="415" customFormat="1" ht="39" customHeight="1">
      <c r="A202" s="428" t="s">
        <v>372</v>
      </c>
      <c r="B202" s="429" t="s">
        <v>3808</v>
      </c>
      <c r="C202" s="241" t="s">
        <v>3809</v>
      </c>
      <c r="D202" s="241" t="s">
        <v>1674</v>
      </c>
      <c r="E202" s="434">
        <v>63</v>
      </c>
      <c r="F202" s="442" t="s">
        <v>211</v>
      </c>
      <c r="G202" s="467" t="s">
        <v>3787</v>
      </c>
      <c r="I202" s="419"/>
      <c r="J202" s="420"/>
    </row>
    <row r="203" spans="1:10" s="441" customFormat="1" ht="24" customHeight="1">
      <c r="A203" s="428" t="s">
        <v>374</v>
      </c>
      <c r="B203" s="429" t="s">
        <v>3810</v>
      </c>
      <c r="C203" s="241" t="s">
        <v>110</v>
      </c>
      <c r="D203" s="241" t="s">
        <v>1674</v>
      </c>
      <c r="E203" s="434">
        <v>83</v>
      </c>
      <c r="F203" s="442" t="s">
        <v>7</v>
      </c>
      <c r="G203" s="430"/>
      <c r="I203" s="439"/>
      <c r="J203" s="440"/>
    </row>
    <row r="204" spans="1:10" s="441" customFormat="1" ht="24" customHeight="1">
      <c r="A204" s="428" t="s">
        <v>376</v>
      </c>
      <c r="B204" s="429" t="s">
        <v>3811</v>
      </c>
      <c r="C204" s="241" t="s">
        <v>3812</v>
      </c>
      <c r="D204" s="241" t="s">
        <v>61</v>
      </c>
      <c r="E204" s="434">
        <v>76</v>
      </c>
      <c r="F204" s="442" t="s">
        <v>8</v>
      </c>
      <c r="G204" s="430"/>
      <c r="I204" s="439"/>
      <c r="J204" s="440"/>
    </row>
    <row r="205" spans="1:10" s="441" customFormat="1" ht="24" customHeight="1">
      <c r="A205" s="428" t="s">
        <v>378</v>
      </c>
      <c r="B205" s="429" t="s">
        <v>3813</v>
      </c>
      <c r="C205" s="241" t="s">
        <v>3753</v>
      </c>
      <c r="D205" s="241" t="s">
        <v>204</v>
      </c>
      <c r="E205" s="434">
        <v>83</v>
      </c>
      <c r="F205" s="434" t="s">
        <v>7</v>
      </c>
      <c r="G205" s="430"/>
      <c r="I205" s="439"/>
      <c r="J205" s="440"/>
    </row>
    <row r="206" spans="1:10" s="441" customFormat="1" ht="24" customHeight="1">
      <c r="A206" s="428" t="s">
        <v>381</v>
      </c>
      <c r="B206" s="429" t="s">
        <v>3814</v>
      </c>
      <c r="C206" s="241" t="s">
        <v>1637</v>
      </c>
      <c r="D206" s="241" t="s">
        <v>38</v>
      </c>
      <c r="E206" s="434">
        <v>83</v>
      </c>
      <c r="F206" s="434" t="s">
        <v>7</v>
      </c>
      <c r="G206" s="430"/>
      <c r="I206" s="439"/>
      <c r="J206" s="440"/>
    </row>
    <row r="207" spans="1:10" s="441" customFormat="1" ht="24" customHeight="1">
      <c r="A207" s="428" t="s">
        <v>383</v>
      </c>
      <c r="B207" s="429" t="s">
        <v>3815</v>
      </c>
      <c r="C207" s="241" t="s">
        <v>3816</v>
      </c>
      <c r="D207" s="241" t="s">
        <v>3817</v>
      </c>
      <c r="E207" s="434">
        <v>83</v>
      </c>
      <c r="F207" s="442" t="s">
        <v>7</v>
      </c>
      <c r="G207" s="430"/>
      <c r="I207" s="439"/>
      <c r="J207" s="440"/>
    </row>
    <row r="208" spans="1:10" s="441" customFormat="1" ht="22.5" customHeight="1">
      <c r="A208" s="428" t="s">
        <v>386</v>
      </c>
      <c r="B208" s="429" t="s">
        <v>3818</v>
      </c>
      <c r="C208" s="241" t="s">
        <v>2675</v>
      </c>
      <c r="D208" s="241" t="s">
        <v>987</v>
      </c>
      <c r="E208" s="434">
        <v>89</v>
      </c>
      <c r="F208" s="442" t="s">
        <v>7</v>
      </c>
      <c r="G208" s="430"/>
      <c r="I208" s="439"/>
      <c r="J208" s="440"/>
    </row>
    <row r="209" spans="1:10" s="441" customFormat="1" ht="33" customHeight="1">
      <c r="A209" s="428" t="s">
        <v>389</v>
      </c>
      <c r="B209" s="429" t="s">
        <v>3819</v>
      </c>
      <c r="C209" s="241" t="s">
        <v>3820</v>
      </c>
      <c r="D209" s="241" t="s">
        <v>3821</v>
      </c>
      <c r="E209" s="434">
        <v>65</v>
      </c>
      <c r="F209" s="434" t="s">
        <v>211</v>
      </c>
      <c r="G209" s="467" t="s">
        <v>3787</v>
      </c>
      <c r="I209" s="439"/>
      <c r="J209" s="444"/>
    </row>
    <row r="210" spans="1:10" s="441" customFormat="1" ht="24" customHeight="1">
      <c r="A210" s="428" t="s">
        <v>392</v>
      </c>
      <c r="B210" s="429" t="s">
        <v>3822</v>
      </c>
      <c r="C210" s="241" t="s">
        <v>738</v>
      </c>
      <c r="D210" s="241" t="s">
        <v>2852</v>
      </c>
      <c r="E210" s="434">
        <v>91</v>
      </c>
      <c r="F210" s="434" t="s">
        <v>726</v>
      </c>
      <c r="G210" s="430"/>
      <c r="I210" s="439"/>
      <c r="J210" s="440"/>
    </row>
    <row r="211" spans="1:10" s="441" customFormat="1" ht="24" customHeight="1">
      <c r="A211" s="428" t="s">
        <v>395</v>
      </c>
      <c r="B211" s="429" t="s">
        <v>3823</v>
      </c>
      <c r="C211" s="241" t="s">
        <v>19</v>
      </c>
      <c r="D211" s="241" t="s">
        <v>186</v>
      </c>
      <c r="E211" s="434">
        <v>91</v>
      </c>
      <c r="F211" s="434" t="s">
        <v>726</v>
      </c>
      <c r="G211" s="430"/>
      <c r="H211" s="411"/>
      <c r="I211" s="439"/>
      <c r="J211" s="444"/>
    </row>
    <row r="212" spans="1:10" s="441" customFormat="1" ht="24" customHeight="1">
      <c r="A212" s="428" t="s">
        <v>398</v>
      </c>
      <c r="B212" s="429" t="s">
        <v>3824</v>
      </c>
      <c r="C212" s="241" t="s">
        <v>3825</v>
      </c>
      <c r="D212" s="241" t="s">
        <v>28</v>
      </c>
      <c r="E212" s="446">
        <v>85</v>
      </c>
      <c r="F212" s="446" t="s">
        <v>7</v>
      </c>
      <c r="G212" s="430"/>
      <c r="I212" s="439"/>
      <c r="J212" s="440"/>
    </row>
    <row r="213" spans="1:10" s="450" customFormat="1" ht="24" customHeight="1">
      <c r="A213" s="428" t="s">
        <v>400</v>
      </c>
      <c r="B213" s="429" t="s">
        <v>3826</v>
      </c>
      <c r="C213" s="241" t="s">
        <v>3004</v>
      </c>
      <c r="D213" s="241" t="s">
        <v>28</v>
      </c>
      <c r="E213" s="434">
        <v>91</v>
      </c>
      <c r="F213" s="434" t="s">
        <v>726</v>
      </c>
      <c r="G213" s="430"/>
      <c r="H213" s="447"/>
      <c r="I213" s="448"/>
      <c r="J213" s="449"/>
    </row>
    <row r="214" spans="1:10" s="441" customFormat="1" ht="35.25" customHeight="1">
      <c r="A214" s="428" t="s">
        <v>402</v>
      </c>
      <c r="B214" s="429" t="s">
        <v>3827</v>
      </c>
      <c r="C214" s="241" t="s">
        <v>3828</v>
      </c>
      <c r="D214" s="241" t="s">
        <v>453</v>
      </c>
      <c r="E214" s="434">
        <v>63</v>
      </c>
      <c r="F214" s="434" t="s">
        <v>211</v>
      </c>
      <c r="G214" s="467" t="s">
        <v>3536</v>
      </c>
      <c r="I214" s="439"/>
      <c r="J214" s="440"/>
    </row>
    <row r="215" spans="1:10" s="411" customFormat="1" ht="24" customHeight="1">
      <c r="A215" s="428" t="s">
        <v>405</v>
      </c>
      <c r="B215" s="429" t="s">
        <v>3829</v>
      </c>
      <c r="C215" s="241" t="s">
        <v>3830</v>
      </c>
      <c r="D215" s="241" t="s">
        <v>141</v>
      </c>
      <c r="E215" s="434">
        <v>89</v>
      </c>
      <c r="F215" s="434" t="s">
        <v>7</v>
      </c>
      <c r="G215" s="430"/>
      <c r="I215" s="432"/>
      <c r="J215" s="433"/>
    </row>
    <row r="216" spans="1:10" s="441" customFormat="1" ht="24" customHeight="1">
      <c r="A216" s="428" t="s">
        <v>407</v>
      </c>
      <c r="B216" s="429" t="s">
        <v>3831</v>
      </c>
      <c r="C216" s="241" t="s">
        <v>757</v>
      </c>
      <c r="D216" s="241" t="s">
        <v>2298</v>
      </c>
      <c r="E216" s="434">
        <v>85</v>
      </c>
      <c r="F216" s="434" t="s">
        <v>7</v>
      </c>
      <c r="G216" s="430"/>
      <c r="I216" s="439"/>
      <c r="J216" s="440"/>
    </row>
    <row r="217" spans="1:7" s="415" customFormat="1" ht="24" customHeight="1">
      <c r="A217" s="428" t="s">
        <v>410</v>
      </c>
      <c r="B217" s="429" t="s">
        <v>3832</v>
      </c>
      <c r="C217" s="241" t="s">
        <v>1931</v>
      </c>
      <c r="D217" s="241" t="s">
        <v>3833</v>
      </c>
      <c r="E217" s="434">
        <v>85</v>
      </c>
      <c r="F217" s="434" t="s">
        <v>7</v>
      </c>
      <c r="G217" s="430"/>
    </row>
    <row r="218" spans="1:7" s="441" customFormat="1" ht="24" customHeight="1">
      <c r="A218" s="428" t="s">
        <v>412</v>
      </c>
      <c r="B218" s="429" t="s">
        <v>3834</v>
      </c>
      <c r="C218" s="241" t="s">
        <v>3835</v>
      </c>
      <c r="D218" s="241" t="s">
        <v>39</v>
      </c>
      <c r="E218" s="434">
        <v>91</v>
      </c>
      <c r="F218" s="442" t="s">
        <v>726</v>
      </c>
      <c r="G218" s="430"/>
    </row>
    <row r="219" spans="1:7" s="441" customFormat="1" ht="24" customHeight="1">
      <c r="A219" s="545" t="s">
        <v>3836</v>
      </c>
      <c r="B219" s="545"/>
      <c r="C219" s="545"/>
      <c r="D219" s="545"/>
      <c r="E219" s="545"/>
      <c r="F219" s="545"/>
      <c r="G219" s="545"/>
    </row>
    <row r="220" spans="1:7" s="441" customFormat="1" ht="33.75" customHeight="1">
      <c r="A220" s="405" t="s">
        <v>68</v>
      </c>
      <c r="B220" s="405" t="s">
        <v>0</v>
      </c>
      <c r="C220" s="546" t="s">
        <v>3492</v>
      </c>
      <c r="D220" s="546"/>
      <c r="E220" s="405" t="s">
        <v>3493</v>
      </c>
      <c r="F220" s="387" t="s">
        <v>3494</v>
      </c>
      <c r="G220" s="405" t="s">
        <v>4</v>
      </c>
    </row>
    <row r="221" spans="1:7" s="441" customFormat="1" ht="24" customHeight="1">
      <c r="A221" s="451" t="s">
        <v>311</v>
      </c>
      <c r="B221" s="239" t="s">
        <v>3837</v>
      </c>
      <c r="C221" s="242" t="s">
        <v>3838</v>
      </c>
      <c r="D221" s="240" t="s">
        <v>23</v>
      </c>
      <c r="E221" s="452">
        <v>85</v>
      </c>
      <c r="F221" s="452" t="s">
        <v>7</v>
      </c>
      <c r="G221" s="453"/>
    </row>
    <row r="222" spans="1:8" s="441" customFormat="1" ht="24" customHeight="1">
      <c r="A222" s="451" t="s">
        <v>314</v>
      </c>
      <c r="B222" s="239" t="s">
        <v>3839</v>
      </c>
      <c r="C222" s="242" t="s">
        <v>1794</v>
      </c>
      <c r="D222" s="240" t="s">
        <v>149</v>
      </c>
      <c r="E222" s="452">
        <v>85</v>
      </c>
      <c r="F222" s="452" t="s">
        <v>7</v>
      </c>
      <c r="G222" s="453"/>
      <c r="H222" s="411"/>
    </row>
    <row r="223" spans="1:7" s="411" customFormat="1" ht="24" customHeight="1">
      <c r="A223" s="451" t="s">
        <v>317</v>
      </c>
      <c r="B223" s="239" t="s">
        <v>3840</v>
      </c>
      <c r="C223" s="242" t="s">
        <v>3841</v>
      </c>
      <c r="D223" s="240" t="s">
        <v>3842</v>
      </c>
      <c r="E223" s="452">
        <v>91</v>
      </c>
      <c r="F223" s="452" t="s">
        <v>6</v>
      </c>
      <c r="G223" s="453"/>
    </row>
    <row r="224" spans="1:7" s="441" customFormat="1" ht="24" customHeight="1">
      <c r="A224" s="451" t="s">
        <v>320</v>
      </c>
      <c r="B224" s="239" t="s">
        <v>3843</v>
      </c>
      <c r="C224" s="242" t="s">
        <v>3844</v>
      </c>
      <c r="D224" s="240" t="s">
        <v>43</v>
      </c>
      <c r="E224" s="454">
        <v>91</v>
      </c>
      <c r="F224" s="454" t="s">
        <v>6</v>
      </c>
      <c r="G224" s="453"/>
    </row>
    <row r="225" spans="1:7" ht="24" customHeight="1">
      <c r="A225" s="455" t="s">
        <v>323</v>
      </c>
      <c r="B225" s="456" t="s">
        <v>3845</v>
      </c>
      <c r="C225" s="457" t="s">
        <v>829</v>
      </c>
      <c r="D225" s="458" t="s">
        <v>95</v>
      </c>
      <c r="E225" s="459">
        <v>71</v>
      </c>
      <c r="F225" s="135" t="s">
        <v>8</v>
      </c>
      <c r="G225" s="460"/>
    </row>
    <row r="226" spans="1:7" ht="24" customHeight="1">
      <c r="A226" s="545" t="s">
        <v>3846</v>
      </c>
      <c r="B226" s="545"/>
      <c r="C226" s="545"/>
      <c r="D226" s="545"/>
      <c r="E226" s="545"/>
      <c r="F226" s="545"/>
      <c r="G226" s="545"/>
    </row>
    <row r="227" spans="1:7" ht="30.75" customHeight="1">
      <c r="A227" s="405" t="s">
        <v>68</v>
      </c>
      <c r="B227" s="405" t="s">
        <v>0</v>
      </c>
      <c r="C227" s="546" t="s">
        <v>3492</v>
      </c>
      <c r="D227" s="546"/>
      <c r="E227" s="405" t="s">
        <v>3493</v>
      </c>
      <c r="F227" s="387" t="s">
        <v>3494</v>
      </c>
      <c r="G227" s="405" t="s">
        <v>4</v>
      </c>
    </row>
    <row r="228" spans="1:7" ht="24" customHeight="1">
      <c r="A228" s="461">
        <v>1</v>
      </c>
      <c r="B228" s="462" t="s">
        <v>3847</v>
      </c>
      <c r="C228" s="462" t="s">
        <v>3848</v>
      </c>
      <c r="D228" s="462" t="s">
        <v>23</v>
      </c>
      <c r="E228" s="461">
        <v>88</v>
      </c>
      <c r="F228" s="461" t="s">
        <v>7</v>
      </c>
      <c r="G228" s="461"/>
    </row>
    <row r="229" spans="1:7" ht="24" customHeight="1">
      <c r="A229" s="461">
        <v>2</v>
      </c>
      <c r="B229" s="462" t="s">
        <v>3849</v>
      </c>
      <c r="C229" s="462" t="s">
        <v>3850</v>
      </c>
      <c r="D229" s="462" t="s">
        <v>23</v>
      </c>
      <c r="E229" s="461">
        <v>90</v>
      </c>
      <c r="F229" s="461" t="s">
        <v>6</v>
      </c>
      <c r="G229" s="461"/>
    </row>
    <row r="230" spans="1:7" ht="24" customHeight="1">
      <c r="A230" s="461">
        <v>3</v>
      </c>
      <c r="B230" s="462" t="s">
        <v>3851</v>
      </c>
      <c r="C230" s="462" t="s">
        <v>3852</v>
      </c>
      <c r="D230" s="462" t="s">
        <v>93</v>
      </c>
      <c r="E230" s="461">
        <v>90</v>
      </c>
      <c r="F230" s="461" t="s">
        <v>6</v>
      </c>
      <c r="G230" s="461"/>
    </row>
    <row r="231" spans="1:7" ht="24" customHeight="1">
      <c r="A231" s="461">
        <v>4</v>
      </c>
      <c r="B231" s="462" t="s">
        <v>3853</v>
      </c>
      <c r="C231" s="462" t="s">
        <v>508</v>
      </c>
      <c r="D231" s="462" t="s">
        <v>150</v>
      </c>
      <c r="E231" s="461">
        <v>94</v>
      </c>
      <c r="F231" s="461" t="s">
        <v>6</v>
      </c>
      <c r="G231" s="461"/>
    </row>
    <row r="232" spans="1:7" s="399" customFormat="1" ht="24" customHeight="1">
      <c r="A232" s="461">
        <v>5</v>
      </c>
      <c r="B232" s="462" t="s">
        <v>3854</v>
      </c>
      <c r="C232" s="462" t="s">
        <v>3855</v>
      </c>
      <c r="D232" s="462" t="s">
        <v>138</v>
      </c>
      <c r="E232" s="461">
        <v>70</v>
      </c>
      <c r="F232" s="461" t="s">
        <v>8</v>
      </c>
      <c r="G232" s="461"/>
    </row>
    <row r="233" spans="1:7" ht="24" customHeight="1">
      <c r="A233" s="461">
        <v>6</v>
      </c>
      <c r="B233" s="462" t="s">
        <v>3856</v>
      </c>
      <c r="C233" s="462" t="s">
        <v>3857</v>
      </c>
      <c r="D233" s="462" t="s">
        <v>100</v>
      </c>
      <c r="E233" s="461">
        <v>90</v>
      </c>
      <c r="F233" s="461" t="s">
        <v>7</v>
      </c>
      <c r="G233" s="461"/>
    </row>
    <row r="234" spans="1:7" ht="24" customHeight="1">
      <c r="A234" s="461">
        <v>7</v>
      </c>
      <c r="B234" s="462" t="s">
        <v>3858</v>
      </c>
      <c r="C234" s="462" t="s">
        <v>3859</v>
      </c>
      <c r="D234" s="462" t="s">
        <v>3860</v>
      </c>
      <c r="E234" s="461">
        <v>0</v>
      </c>
      <c r="F234" s="461" t="s">
        <v>206</v>
      </c>
      <c r="G234" s="461" t="s">
        <v>3861</v>
      </c>
    </row>
    <row r="235" spans="1:7" ht="24" customHeight="1">
      <c r="A235" s="461">
        <v>8</v>
      </c>
      <c r="B235" s="462" t="s">
        <v>3862</v>
      </c>
      <c r="C235" s="462" t="s">
        <v>3863</v>
      </c>
      <c r="D235" s="462" t="s">
        <v>728</v>
      </c>
      <c r="E235" s="461">
        <v>80</v>
      </c>
      <c r="F235" s="461" t="s">
        <v>8</v>
      </c>
      <c r="G235" s="461"/>
    </row>
    <row r="236" spans="1:7" ht="24" customHeight="1">
      <c r="A236" s="461">
        <v>9</v>
      </c>
      <c r="B236" s="462" t="s">
        <v>3864</v>
      </c>
      <c r="C236" s="462" t="s">
        <v>2747</v>
      </c>
      <c r="D236" s="462" t="s">
        <v>3865</v>
      </c>
      <c r="E236" s="461">
        <v>80</v>
      </c>
      <c r="F236" s="461" t="s">
        <v>8</v>
      </c>
      <c r="G236" s="461"/>
    </row>
    <row r="237" spans="1:7" ht="24" customHeight="1">
      <c r="A237" s="461">
        <v>10</v>
      </c>
      <c r="B237" s="462" t="s">
        <v>3866</v>
      </c>
      <c r="C237" s="462" t="s">
        <v>3867</v>
      </c>
      <c r="D237" s="462" t="s">
        <v>120</v>
      </c>
      <c r="E237" s="461">
        <v>86</v>
      </c>
      <c r="F237" s="461" t="s">
        <v>7</v>
      </c>
      <c r="G237" s="461"/>
    </row>
    <row r="238" spans="1:7" ht="24" customHeight="1">
      <c r="A238" s="461">
        <v>11</v>
      </c>
      <c r="B238" s="462" t="s">
        <v>3868</v>
      </c>
      <c r="C238" s="462" t="s">
        <v>3869</v>
      </c>
      <c r="D238" s="462" t="s">
        <v>144</v>
      </c>
      <c r="E238" s="461">
        <v>86</v>
      </c>
      <c r="F238" s="461" t="s">
        <v>7</v>
      </c>
      <c r="G238" s="461"/>
    </row>
    <row r="239" spans="1:7" ht="24" customHeight="1">
      <c r="A239" s="461">
        <v>12</v>
      </c>
      <c r="B239" s="462" t="s">
        <v>3870</v>
      </c>
      <c r="C239" s="462" t="s">
        <v>2458</v>
      </c>
      <c r="D239" s="462" t="s">
        <v>2951</v>
      </c>
      <c r="E239" s="461">
        <v>89</v>
      </c>
      <c r="F239" s="461" t="s">
        <v>7</v>
      </c>
      <c r="G239" s="461"/>
    </row>
    <row r="240" spans="1:7" ht="24" customHeight="1">
      <c r="A240" s="461">
        <v>13</v>
      </c>
      <c r="B240" s="462" t="s">
        <v>3871</v>
      </c>
      <c r="C240" s="462" t="s">
        <v>1342</v>
      </c>
      <c r="D240" s="462" t="s">
        <v>3872</v>
      </c>
      <c r="E240" s="461">
        <v>0</v>
      </c>
      <c r="F240" s="461" t="s">
        <v>206</v>
      </c>
      <c r="G240" s="461" t="s">
        <v>3861</v>
      </c>
    </row>
    <row r="241" spans="1:7" s="399" customFormat="1" ht="24" customHeight="1">
      <c r="A241" s="461">
        <v>14</v>
      </c>
      <c r="B241" s="462" t="s">
        <v>3873</v>
      </c>
      <c r="C241" s="462" t="s">
        <v>3874</v>
      </c>
      <c r="D241" s="462" t="s">
        <v>3872</v>
      </c>
      <c r="E241" s="461">
        <v>80</v>
      </c>
      <c r="F241" s="461" t="s">
        <v>7</v>
      </c>
      <c r="G241" s="461"/>
    </row>
    <row r="242" spans="1:7" ht="24" customHeight="1">
      <c r="A242" s="461">
        <v>15</v>
      </c>
      <c r="B242" s="462" t="s">
        <v>3875</v>
      </c>
      <c r="C242" s="462" t="s">
        <v>3876</v>
      </c>
      <c r="D242" s="462" t="s">
        <v>43</v>
      </c>
      <c r="E242" s="461">
        <v>85</v>
      </c>
      <c r="F242" s="461" t="s">
        <v>7</v>
      </c>
      <c r="G242" s="461"/>
    </row>
    <row r="243" spans="1:7" ht="24" customHeight="1">
      <c r="A243" s="461">
        <v>16</v>
      </c>
      <c r="B243" s="462" t="s">
        <v>3877</v>
      </c>
      <c r="C243" s="462" t="s">
        <v>3475</v>
      </c>
      <c r="D243" s="462" t="s">
        <v>3878</v>
      </c>
      <c r="E243" s="461">
        <v>85</v>
      </c>
      <c r="F243" s="461" t="s">
        <v>7</v>
      </c>
      <c r="G243" s="461"/>
    </row>
    <row r="244" spans="1:7" ht="24" customHeight="1">
      <c r="A244" s="461">
        <v>17</v>
      </c>
      <c r="B244" s="462" t="s">
        <v>3879</v>
      </c>
      <c r="C244" s="462" t="s">
        <v>2673</v>
      </c>
      <c r="D244" s="462" t="s">
        <v>44</v>
      </c>
      <c r="E244" s="461">
        <v>84</v>
      </c>
      <c r="F244" s="461" t="s">
        <v>7</v>
      </c>
      <c r="G244" s="461"/>
    </row>
    <row r="245" spans="1:7" s="394" customFormat="1" ht="24" customHeight="1">
      <c r="A245" s="461">
        <v>18</v>
      </c>
      <c r="B245" s="462" t="s">
        <v>3880</v>
      </c>
      <c r="C245" s="462" t="s">
        <v>3881</v>
      </c>
      <c r="D245" s="462" t="s">
        <v>178</v>
      </c>
      <c r="E245" s="461">
        <v>85</v>
      </c>
      <c r="F245" s="461" t="s">
        <v>7</v>
      </c>
      <c r="G245" s="461"/>
    </row>
    <row r="246" spans="1:7" ht="24" customHeight="1">
      <c r="A246" s="461">
        <v>19</v>
      </c>
      <c r="B246" s="462" t="s">
        <v>3882</v>
      </c>
      <c r="C246" s="462" t="s">
        <v>3660</v>
      </c>
      <c r="D246" s="462" t="s">
        <v>3883</v>
      </c>
      <c r="E246" s="461">
        <v>86</v>
      </c>
      <c r="F246" s="461" t="s">
        <v>7</v>
      </c>
      <c r="G246" s="461"/>
    </row>
    <row r="247" spans="1:7" ht="24" customHeight="1">
      <c r="A247" s="461">
        <v>20</v>
      </c>
      <c r="B247" s="462" t="s">
        <v>3884</v>
      </c>
      <c r="C247" s="462" t="s">
        <v>3885</v>
      </c>
      <c r="D247" s="462" t="s">
        <v>200</v>
      </c>
      <c r="E247" s="461">
        <v>80</v>
      </c>
      <c r="F247" s="461" t="s">
        <v>7</v>
      </c>
      <c r="G247" s="461"/>
    </row>
    <row r="248" spans="1:7" ht="24" customHeight="1">
      <c r="A248" s="461">
        <v>21</v>
      </c>
      <c r="B248" s="462" t="s">
        <v>3886</v>
      </c>
      <c r="C248" s="462" t="s">
        <v>3887</v>
      </c>
      <c r="D248" s="462" t="s">
        <v>26</v>
      </c>
      <c r="E248" s="461">
        <v>90</v>
      </c>
      <c r="F248" s="461" t="s">
        <v>6</v>
      </c>
      <c r="G248" s="461"/>
    </row>
    <row r="249" spans="1:8" ht="24" customHeight="1">
      <c r="A249" s="461">
        <v>22</v>
      </c>
      <c r="B249" s="462" t="s">
        <v>3888</v>
      </c>
      <c r="C249" s="462" t="s">
        <v>3889</v>
      </c>
      <c r="D249" s="462" t="s">
        <v>3890</v>
      </c>
      <c r="E249" s="461">
        <v>80</v>
      </c>
      <c r="F249" s="461" t="s">
        <v>7</v>
      </c>
      <c r="G249" s="461"/>
      <c r="H249" s="394"/>
    </row>
    <row r="250" spans="1:9" s="394" customFormat="1" ht="24" customHeight="1">
      <c r="A250" s="461">
        <v>23</v>
      </c>
      <c r="B250" s="462" t="s">
        <v>3891</v>
      </c>
      <c r="C250" s="462" t="s">
        <v>3892</v>
      </c>
      <c r="D250" s="462" t="s">
        <v>3890</v>
      </c>
      <c r="E250" s="461">
        <v>75</v>
      </c>
      <c r="F250" s="461" t="s">
        <v>8</v>
      </c>
      <c r="G250" s="461"/>
      <c r="H250" s="411"/>
      <c r="I250" s="411"/>
    </row>
    <row r="251" spans="1:7" s="394" customFormat="1" ht="24" customHeight="1">
      <c r="A251" s="461">
        <v>24</v>
      </c>
      <c r="B251" s="462" t="s">
        <v>3893</v>
      </c>
      <c r="C251" s="462" t="s">
        <v>110</v>
      </c>
      <c r="D251" s="462" t="s">
        <v>783</v>
      </c>
      <c r="E251" s="461">
        <v>70</v>
      </c>
      <c r="F251" s="461" t="s">
        <v>8</v>
      </c>
      <c r="G251" s="461"/>
    </row>
    <row r="252" spans="1:7" ht="24" customHeight="1">
      <c r="A252" s="461">
        <v>25</v>
      </c>
      <c r="B252" s="462" t="s">
        <v>3894</v>
      </c>
      <c r="C252" s="462" t="s">
        <v>110</v>
      </c>
      <c r="D252" s="462" t="s">
        <v>2332</v>
      </c>
      <c r="E252" s="461">
        <v>85</v>
      </c>
      <c r="F252" s="461" t="s">
        <v>8</v>
      </c>
      <c r="G252" s="461"/>
    </row>
    <row r="253" spans="1:7" s="394" customFormat="1" ht="24" customHeight="1">
      <c r="A253" s="461">
        <v>26</v>
      </c>
      <c r="B253" s="462" t="s">
        <v>3895</v>
      </c>
      <c r="C253" s="462" t="s">
        <v>3896</v>
      </c>
      <c r="D253" s="462" t="s">
        <v>203</v>
      </c>
      <c r="E253" s="461">
        <v>78</v>
      </c>
      <c r="F253" s="461" t="s">
        <v>8</v>
      </c>
      <c r="G253" s="461"/>
    </row>
    <row r="254" spans="1:7" s="394" customFormat="1" ht="24" customHeight="1">
      <c r="A254" s="461">
        <v>27</v>
      </c>
      <c r="B254" s="462" t="s">
        <v>3897</v>
      </c>
      <c r="C254" s="462" t="s">
        <v>3898</v>
      </c>
      <c r="D254" s="462" t="s">
        <v>1084</v>
      </c>
      <c r="E254" s="461">
        <v>70</v>
      </c>
      <c r="F254" s="461" t="s">
        <v>8</v>
      </c>
      <c r="G254" s="461"/>
    </row>
    <row r="255" spans="1:7" ht="24" customHeight="1">
      <c r="A255" s="461">
        <v>28</v>
      </c>
      <c r="B255" s="462" t="s">
        <v>3899</v>
      </c>
      <c r="C255" s="462" t="s">
        <v>3900</v>
      </c>
      <c r="D255" s="462" t="s">
        <v>3901</v>
      </c>
      <c r="E255" s="461">
        <v>90</v>
      </c>
      <c r="F255" s="461" t="s">
        <v>6</v>
      </c>
      <c r="G255" s="461"/>
    </row>
    <row r="256" spans="1:7" s="394" customFormat="1" ht="24" customHeight="1">
      <c r="A256" s="461">
        <v>29</v>
      </c>
      <c r="B256" s="462" t="s">
        <v>3902</v>
      </c>
      <c r="C256" s="462" t="s">
        <v>1266</v>
      </c>
      <c r="D256" s="462" t="s">
        <v>104</v>
      </c>
      <c r="E256" s="461">
        <v>0</v>
      </c>
      <c r="F256" s="461" t="s">
        <v>206</v>
      </c>
      <c r="G256" s="461" t="s">
        <v>3861</v>
      </c>
    </row>
    <row r="257" spans="1:7" s="394" customFormat="1" ht="24" customHeight="1">
      <c r="A257" s="461">
        <v>30</v>
      </c>
      <c r="B257" s="462" t="s">
        <v>3903</v>
      </c>
      <c r="C257" s="462" t="s">
        <v>3745</v>
      </c>
      <c r="D257" s="462" t="s">
        <v>1396</v>
      </c>
      <c r="E257" s="461">
        <v>85</v>
      </c>
      <c r="F257" s="461" t="s">
        <v>7</v>
      </c>
      <c r="G257" s="461"/>
    </row>
    <row r="258" spans="1:7" ht="24" customHeight="1">
      <c r="A258" s="461">
        <v>31</v>
      </c>
      <c r="B258" s="462" t="s">
        <v>3904</v>
      </c>
      <c r="C258" s="462" t="s">
        <v>3905</v>
      </c>
      <c r="D258" s="462" t="s">
        <v>28</v>
      </c>
      <c r="E258" s="461">
        <v>90</v>
      </c>
      <c r="F258" s="461" t="s">
        <v>6</v>
      </c>
      <c r="G258" s="461"/>
    </row>
    <row r="259" spans="1:7" ht="24" customHeight="1">
      <c r="A259" s="461">
        <v>32</v>
      </c>
      <c r="B259" s="462" t="s">
        <v>3906</v>
      </c>
      <c r="C259" s="462" t="s">
        <v>3907</v>
      </c>
      <c r="D259" s="462" t="s">
        <v>3908</v>
      </c>
      <c r="E259" s="461">
        <v>90</v>
      </c>
      <c r="F259" s="461" t="s">
        <v>6</v>
      </c>
      <c r="G259" s="461"/>
    </row>
    <row r="260" spans="1:7" s="394" customFormat="1" ht="24" customHeight="1">
      <c r="A260" s="461">
        <v>33</v>
      </c>
      <c r="B260" s="462" t="s">
        <v>3909</v>
      </c>
      <c r="C260" s="462" t="s">
        <v>3910</v>
      </c>
      <c r="D260" s="462" t="s">
        <v>453</v>
      </c>
      <c r="E260" s="461">
        <v>85</v>
      </c>
      <c r="F260" s="461" t="s">
        <v>7</v>
      </c>
      <c r="G260" s="461"/>
    </row>
    <row r="261" spans="1:7" s="394" customFormat="1" ht="24" customHeight="1">
      <c r="A261" s="461">
        <v>34</v>
      </c>
      <c r="B261" s="462" t="s">
        <v>3911</v>
      </c>
      <c r="C261" s="462" t="s">
        <v>3912</v>
      </c>
      <c r="D261" s="462" t="s">
        <v>138</v>
      </c>
      <c r="E261" s="461">
        <v>93</v>
      </c>
      <c r="F261" s="461" t="s">
        <v>6</v>
      </c>
      <c r="G261" s="461"/>
    </row>
    <row r="262" spans="1:7" ht="24" customHeight="1">
      <c r="A262" s="461">
        <v>35</v>
      </c>
      <c r="B262" s="462" t="s">
        <v>3913</v>
      </c>
      <c r="C262" s="462" t="s">
        <v>2671</v>
      </c>
      <c r="D262" s="462" t="s">
        <v>911</v>
      </c>
      <c r="E262" s="461">
        <v>80</v>
      </c>
      <c r="F262" s="461" t="s">
        <v>7</v>
      </c>
      <c r="G262" s="461"/>
    </row>
    <row r="263" spans="1:7" s="394" customFormat="1" ht="24" customHeight="1">
      <c r="A263" s="461">
        <v>36</v>
      </c>
      <c r="B263" s="462" t="s">
        <v>3914</v>
      </c>
      <c r="C263" s="462" t="s">
        <v>3915</v>
      </c>
      <c r="D263" s="462" t="s">
        <v>3916</v>
      </c>
      <c r="E263" s="461">
        <v>73</v>
      </c>
      <c r="F263" s="461" t="s">
        <v>8</v>
      </c>
      <c r="G263" s="461"/>
    </row>
    <row r="264" spans="1:7" s="394" customFormat="1" ht="24" customHeight="1">
      <c r="A264" s="461">
        <v>37</v>
      </c>
      <c r="B264" s="462" t="s">
        <v>3917</v>
      </c>
      <c r="C264" s="462" t="s">
        <v>3918</v>
      </c>
      <c r="D264" s="462" t="s">
        <v>807</v>
      </c>
      <c r="E264" s="461">
        <v>89</v>
      </c>
      <c r="F264" s="461" t="s">
        <v>7</v>
      </c>
      <c r="G264" s="461"/>
    </row>
    <row r="265" spans="1:7" ht="24" customHeight="1">
      <c r="A265" s="461">
        <v>38</v>
      </c>
      <c r="B265" s="462" t="s">
        <v>3919</v>
      </c>
      <c r="C265" s="462" t="s">
        <v>3920</v>
      </c>
      <c r="D265" s="462" t="s">
        <v>3483</v>
      </c>
      <c r="E265" s="461">
        <v>84</v>
      </c>
      <c r="F265" s="461" t="s">
        <v>7</v>
      </c>
      <c r="G265" s="461"/>
    </row>
    <row r="266" spans="1:7" s="394" customFormat="1" ht="24" customHeight="1">
      <c r="A266" s="461">
        <v>39</v>
      </c>
      <c r="B266" s="462" t="s">
        <v>3921</v>
      </c>
      <c r="C266" s="462" t="s">
        <v>3922</v>
      </c>
      <c r="D266" s="462" t="s">
        <v>39</v>
      </c>
      <c r="E266" s="461">
        <v>94</v>
      </c>
      <c r="F266" s="461" t="s">
        <v>6</v>
      </c>
      <c r="G266" s="461"/>
    </row>
    <row r="267" spans="1:7" s="399" customFormat="1" ht="24" customHeight="1">
      <c r="A267" s="461">
        <v>40</v>
      </c>
      <c r="B267" s="462" t="s">
        <v>3923</v>
      </c>
      <c r="C267" s="462" t="s">
        <v>145</v>
      </c>
      <c r="D267" s="462" t="s">
        <v>39</v>
      </c>
      <c r="E267" s="461">
        <v>85</v>
      </c>
      <c r="F267" s="461" t="s">
        <v>7</v>
      </c>
      <c r="G267" s="461"/>
    </row>
    <row r="268" spans="1:7" ht="24" customHeight="1">
      <c r="A268" s="545" t="s">
        <v>3924</v>
      </c>
      <c r="B268" s="545"/>
      <c r="C268" s="545"/>
      <c r="D268" s="545"/>
      <c r="E268" s="545"/>
      <c r="F268" s="545"/>
      <c r="G268" s="545"/>
    </row>
    <row r="269" spans="1:7" s="394" customFormat="1" ht="30" customHeight="1">
      <c r="A269" s="405" t="s">
        <v>68</v>
      </c>
      <c r="B269" s="405" t="s">
        <v>0</v>
      </c>
      <c r="C269" s="546" t="s">
        <v>3492</v>
      </c>
      <c r="D269" s="546"/>
      <c r="E269" s="405" t="s">
        <v>3493</v>
      </c>
      <c r="F269" s="387" t="s">
        <v>3494</v>
      </c>
      <c r="G269" s="405" t="s">
        <v>4</v>
      </c>
    </row>
    <row r="270" spans="1:7" s="394" customFormat="1" ht="24" customHeight="1">
      <c r="A270" s="71">
        <v>1</v>
      </c>
      <c r="B270" s="428" t="s">
        <v>3925</v>
      </c>
      <c r="C270" s="6" t="s">
        <v>3926</v>
      </c>
      <c r="D270" s="6" t="s">
        <v>23</v>
      </c>
      <c r="E270" s="463">
        <v>90</v>
      </c>
      <c r="F270" s="71" t="s">
        <v>6</v>
      </c>
      <c r="G270" s="463"/>
    </row>
    <row r="271" spans="1:7" s="399" customFormat="1" ht="24" customHeight="1">
      <c r="A271" s="71">
        <v>2</v>
      </c>
      <c r="B271" s="428" t="s">
        <v>3927</v>
      </c>
      <c r="C271" s="6" t="s">
        <v>193</v>
      </c>
      <c r="D271" s="6" t="s">
        <v>23</v>
      </c>
      <c r="E271" s="463">
        <v>90</v>
      </c>
      <c r="F271" s="71" t="s">
        <v>6</v>
      </c>
      <c r="G271" s="463"/>
    </row>
    <row r="272" spans="1:7" ht="24" customHeight="1">
      <c r="A272" s="71">
        <v>3</v>
      </c>
      <c r="B272" s="428" t="s">
        <v>3928</v>
      </c>
      <c r="C272" s="6" t="s">
        <v>71</v>
      </c>
      <c r="D272" s="6" t="s">
        <v>23</v>
      </c>
      <c r="E272" s="463">
        <v>78</v>
      </c>
      <c r="F272" s="71" t="s">
        <v>8</v>
      </c>
      <c r="G272" s="463"/>
    </row>
    <row r="273" spans="1:7" s="394" customFormat="1" ht="24" customHeight="1">
      <c r="A273" s="71">
        <v>4</v>
      </c>
      <c r="B273" s="428" t="s">
        <v>3929</v>
      </c>
      <c r="C273" s="6" t="s">
        <v>829</v>
      </c>
      <c r="D273" s="6" t="s">
        <v>23</v>
      </c>
      <c r="E273" s="463">
        <v>81</v>
      </c>
      <c r="F273" s="71" t="s">
        <v>7</v>
      </c>
      <c r="G273" s="463"/>
    </row>
    <row r="274" spans="1:7" s="394" customFormat="1" ht="24" customHeight="1">
      <c r="A274" s="71">
        <v>5</v>
      </c>
      <c r="B274" s="428" t="s">
        <v>3930</v>
      </c>
      <c r="C274" s="6" t="s">
        <v>3931</v>
      </c>
      <c r="D274" s="6" t="s">
        <v>23</v>
      </c>
      <c r="E274" s="463">
        <v>67</v>
      </c>
      <c r="F274" s="71" t="s">
        <v>8</v>
      </c>
      <c r="G274" s="463"/>
    </row>
    <row r="275" spans="1:7" ht="24" customHeight="1">
      <c r="A275" s="71">
        <v>6</v>
      </c>
      <c r="B275" s="428" t="s">
        <v>3932</v>
      </c>
      <c r="C275" s="6" t="s">
        <v>262</v>
      </c>
      <c r="D275" s="6" t="s">
        <v>150</v>
      </c>
      <c r="E275" s="463">
        <v>90</v>
      </c>
      <c r="F275" s="71" t="s">
        <v>6</v>
      </c>
      <c r="G275" s="463"/>
    </row>
    <row r="276" spans="1:7" ht="24" customHeight="1">
      <c r="A276" s="71">
        <v>7</v>
      </c>
      <c r="B276" s="428" t="s">
        <v>3933</v>
      </c>
      <c r="C276" s="6" t="s">
        <v>3934</v>
      </c>
      <c r="D276" s="6" t="s">
        <v>3084</v>
      </c>
      <c r="E276" s="463">
        <v>65</v>
      </c>
      <c r="F276" s="71" t="s">
        <v>8</v>
      </c>
      <c r="G276" s="463"/>
    </row>
    <row r="277" spans="1:7" ht="24" customHeight="1">
      <c r="A277" s="71">
        <v>8</v>
      </c>
      <c r="B277" s="428" t="s">
        <v>3935</v>
      </c>
      <c r="C277" s="6" t="s">
        <v>3936</v>
      </c>
      <c r="D277" s="6" t="s">
        <v>3937</v>
      </c>
      <c r="E277" s="463">
        <v>81</v>
      </c>
      <c r="F277" s="71" t="s">
        <v>7</v>
      </c>
      <c r="G277" s="463"/>
    </row>
    <row r="278" spans="1:7" ht="24" customHeight="1">
      <c r="A278" s="71">
        <v>9</v>
      </c>
      <c r="B278" s="428" t="s">
        <v>3938</v>
      </c>
      <c r="C278" s="6" t="s">
        <v>3939</v>
      </c>
      <c r="D278" s="6" t="s">
        <v>115</v>
      </c>
      <c r="E278" s="463">
        <v>81</v>
      </c>
      <c r="F278" s="71" t="s">
        <v>7</v>
      </c>
      <c r="G278" s="463"/>
    </row>
    <row r="279" spans="1:7" ht="24" customHeight="1">
      <c r="A279" s="71">
        <v>10</v>
      </c>
      <c r="B279" s="428" t="s">
        <v>3940</v>
      </c>
      <c r="C279" s="6" t="s">
        <v>3941</v>
      </c>
      <c r="D279" s="6" t="s">
        <v>115</v>
      </c>
      <c r="E279" s="463">
        <v>65</v>
      </c>
      <c r="F279" s="71" t="s">
        <v>8</v>
      </c>
      <c r="G279" s="463"/>
    </row>
    <row r="280" spans="1:7" s="394" customFormat="1" ht="24" customHeight="1">
      <c r="A280" s="71">
        <v>11</v>
      </c>
      <c r="B280" s="428" t="s">
        <v>3942</v>
      </c>
      <c r="C280" s="6" t="s">
        <v>129</v>
      </c>
      <c r="D280" s="6" t="s">
        <v>175</v>
      </c>
      <c r="E280" s="463">
        <v>88</v>
      </c>
      <c r="F280" s="71" t="s">
        <v>7</v>
      </c>
      <c r="G280" s="463"/>
    </row>
    <row r="281" spans="1:7" ht="24" customHeight="1">
      <c r="A281" s="71">
        <v>12</v>
      </c>
      <c r="B281" s="428" t="s">
        <v>3943</v>
      </c>
      <c r="C281" s="6" t="s">
        <v>316</v>
      </c>
      <c r="D281" s="6" t="s">
        <v>175</v>
      </c>
      <c r="E281" s="463">
        <v>64</v>
      </c>
      <c r="F281" s="71" t="s">
        <v>9</v>
      </c>
      <c r="G281" s="463"/>
    </row>
    <row r="282" spans="1:7" s="388" customFormat="1" ht="24" customHeight="1">
      <c r="A282" s="71">
        <v>13</v>
      </c>
      <c r="B282" s="428" t="s">
        <v>3944</v>
      </c>
      <c r="C282" s="6" t="s">
        <v>3945</v>
      </c>
      <c r="D282" s="6" t="s">
        <v>3946</v>
      </c>
      <c r="E282" s="463">
        <v>0</v>
      </c>
      <c r="F282" s="71" t="s">
        <v>206</v>
      </c>
      <c r="G282" s="463" t="s">
        <v>2214</v>
      </c>
    </row>
    <row r="283" spans="1:7" ht="24" customHeight="1">
      <c r="A283" s="71">
        <v>14</v>
      </c>
      <c r="B283" s="428" t="s">
        <v>3947</v>
      </c>
      <c r="C283" s="6" t="s">
        <v>622</v>
      </c>
      <c r="D283" s="6" t="s">
        <v>117</v>
      </c>
      <c r="E283" s="463">
        <v>67</v>
      </c>
      <c r="F283" s="71" t="s">
        <v>8</v>
      </c>
      <c r="G283" s="463"/>
    </row>
    <row r="284" spans="1:7" ht="24" customHeight="1">
      <c r="A284" s="71">
        <v>15</v>
      </c>
      <c r="B284" s="428" t="s">
        <v>3948</v>
      </c>
      <c r="C284" s="6" t="s">
        <v>829</v>
      </c>
      <c r="D284" s="6" t="s">
        <v>117</v>
      </c>
      <c r="E284" s="463">
        <v>0</v>
      </c>
      <c r="F284" s="71" t="s">
        <v>206</v>
      </c>
      <c r="G284" s="463" t="s">
        <v>2214</v>
      </c>
    </row>
    <row r="285" spans="1:7" s="400" customFormat="1" ht="24" customHeight="1">
      <c r="A285" s="71">
        <v>16</v>
      </c>
      <c r="B285" s="428" t="s">
        <v>3949</v>
      </c>
      <c r="C285" s="6" t="s">
        <v>3950</v>
      </c>
      <c r="D285" s="6" t="s">
        <v>117</v>
      </c>
      <c r="E285" s="463">
        <v>91</v>
      </c>
      <c r="F285" s="71" t="s">
        <v>6</v>
      </c>
      <c r="G285" s="463"/>
    </row>
    <row r="286" spans="1:7" s="400" customFormat="1" ht="24" customHeight="1">
      <c r="A286" s="71">
        <v>17</v>
      </c>
      <c r="B286" s="428" t="s">
        <v>3951</v>
      </c>
      <c r="C286" s="6" t="s">
        <v>3952</v>
      </c>
      <c r="D286" s="6" t="s">
        <v>728</v>
      </c>
      <c r="E286" s="463">
        <v>77</v>
      </c>
      <c r="F286" s="71" t="s">
        <v>8</v>
      </c>
      <c r="G286" s="463"/>
    </row>
    <row r="287" spans="1:7" s="400" customFormat="1" ht="24" customHeight="1">
      <c r="A287" s="71">
        <v>18</v>
      </c>
      <c r="B287" s="428" t="s">
        <v>3953</v>
      </c>
      <c r="C287" s="6" t="s">
        <v>3954</v>
      </c>
      <c r="D287" s="6" t="s">
        <v>2791</v>
      </c>
      <c r="E287" s="463">
        <v>90</v>
      </c>
      <c r="F287" s="71" t="s">
        <v>6</v>
      </c>
      <c r="G287" s="463"/>
    </row>
    <row r="288" spans="1:7" s="400" customFormat="1" ht="24" customHeight="1">
      <c r="A288" s="71">
        <v>19</v>
      </c>
      <c r="B288" s="428" t="s">
        <v>3955</v>
      </c>
      <c r="C288" s="6" t="s">
        <v>3956</v>
      </c>
      <c r="D288" s="6" t="s">
        <v>81</v>
      </c>
      <c r="E288" s="463">
        <v>79</v>
      </c>
      <c r="F288" s="71" t="s">
        <v>8</v>
      </c>
      <c r="G288" s="463"/>
    </row>
    <row r="289" spans="1:7" s="400" customFormat="1" ht="24" customHeight="1">
      <c r="A289" s="71">
        <v>20</v>
      </c>
      <c r="B289" s="428" t="s">
        <v>3957</v>
      </c>
      <c r="C289" s="6" t="s">
        <v>3958</v>
      </c>
      <c r="D289" s="6" t="s">
        <v>178</v>
      </c>
      <c r="E289" s="463">
        <v>0</v>
      </c>
      <c r="F289" s="71" t="s">
        <v>206</v>
      </c>
      <c r="G289" s="463" t="s">
        <v>2214</v>
      </c>
    </row>
    <row r="290" spans="1:7" s="400" customFormat="1" ht="24" customHeight="1">
      <c r="A290" s="71">
        <v>21</v>
      </c>
      <c r="B290" s="428" t="s">
        <v>3959</v>
      </c>
      <c r="C290" s="6" t="s">
        <v>49</v>
      </c>
      <c r="D290" s="6" t="s">
        <v>25</v>
      </c>
      <c r="E290" s="463">
        <v>79</v>
      </c>
      <c r="F290" s="71" t="s">
        <v>8</v>
      </c>
      <c r="G290" s="463"/>
    </row>
    <row r="291" spans="1:7" s="400" customFormat="1" ht="24" customHeight="1">
      <c r="A291" s="71">
        <v>22</v>
      </c>
      <c r="B291" s="428" t="s">
        <v>3960</v>
      </c>
      <c r="C291" s="6" t="s">
        <v>3961</v>
      </c>
      <c r="D291" s="6" t="s">
        <v>91</v>
      </c>
      <c r="E291" s="463">
        <v>87</v>
      </c>
      <c r="F291" s="71" t="s">
        <v>7</v>
      </c>
      <c r="G291" s="463"/>
    </row>
    <row r="292" spans="1:7" s="400" customFormat="1" ht="24" customHeight="1">
      <c r="A292" s="71">
        <v>23</v>
      </c>
      <c r="B292" s="428" t="s">
        <v>3962</v>
      </c>
      <c r="C292" s="6" t="s">
        <v>80</v>
      </c>
      <c r="D292" s="6" t="s">
        <v>35</v>
      </c>
      <c r="E292" s="463">
        <v>87</v>
      </c>
      <c r="F292" s="71" t="s">
        <v>7</v>
      </c>
      <c r="G292" s="463"/>
    </row>
    <row r="293" spans="1:7" s="394" customFormat="1" ht="24" customHeight="1">
      <c r="A293" s="71">
        <v>24</v>
      </c>
      <c r="B293" s="428" t="s">
        <v>3963</v>
      </c>
      <c r="C293" s="6" t="s">
        <v>876</v>
      </c>
      <c r="D293" s="6" t="s">
        <v>3964</v>
      </c>
      <c r="E293" s="463">
        <v>94</v>
      </c>
      <c r="F293" s="71" t="s">
        <v>6</v>
      </c>
      <c r="G293" s="463"/>
    </row>
    <row r="294" spans="1:7" s="400" customFormat="1" ht="24" customHeight="1">
      <c r="A294" s="71">
        <v>25</v>
      </c>
      <c r="B294" s="428" t="s">
        <v>3965</v>
      </c>
      <c r="C294" s="6" t="s">
        <v>54</v>
      </c>
      <c r="D294" s="6" t="s">
        <v>3966</v>
      </c>
      <c r="E294" s="463">
        <v>68</v>
      </c>
      <c r="F294" s="71" t="s">
        <v>8</v>
      </c>
      <c r="G294" s="463"/>
    </row>
    <row r="295" spans="1:7" s="400" customFormat="1" ht="24" customHeight="1">
      <c r="A295" s="71">
        <v>26</v>
      </c>
      <c r="B295" s="428" t="s">
        <v>3967</v>
      </c>
      <c r="C295" s="6" t="s">
        <v>3968</v>
      </c>
      <c r="D295" s="6" t="s">
        <v>36</v>
      </c>
      <c r="E295" s="463">
        <v>68</v>
      </c>
      <c r="F295" s="71" t="s">
        <v>8</v>
      </c>
      <c r="G295" s="463"/>
    </row>
    <row r="296" spans="1:7" s="400" customFormat="1" ht="24" customHeight="1">
      <c r="A296" s="71">
        <v>27</v>
      </c>
      <c r="B296" s="428" t="s">
        <v>3969</v>
      </c>
      <c r="C296" s="6" t="s">
        <v>3970</v>
      </c>
      <c r="D296" s="6" t="s">
        <v>36</v>
      </c>
      <c r="E296" s="463">
        <v>89</v>
      </c>
      <c r="F296" s="71" t="s">
        <v>7</v>
      </c>
      <c r="G296" s="463"/>
    </row>
    <row r="297" spans="1:7" s="399" customFormat="1" ht="31.5" customHeight="1">
      <c r="A297" s="71">
        <v>28</v>
      </c>
      <c r="B297" s="428" t="s">
        <v>3971</v>
      </c>
      <c r="C297" s="6" t="s">
        <v>193</v>
      </c>
      <c r="D297" s="6" t="s">
        <v>1490</v>
      </c>
      <c r="E297" s="463">
        <v>64</v>
      </c>
      <c r="F297" s="71" t="s">
        <v>9</v>
      </c>
      <c r="G297" s="463" t="s">
        <v>3536</v>
      </c>
    </row>
    <row r="298" spans="1:7" s="400" customFormat="1" ht="24" customHeight="1">
      <c r="A298" s="71">
        <v>29</v>
      </c>
      <c r="B298" s="428" t="s">
        <v>3972</v>
      </c>
      <c r="C298" s="6" t="s">
        <v>3973</v>
      </c>
      <c r="D298" s="6" t="s">
        <v>99</v>
      </c>
      <c r="E298" s="463">
        <v>67</v>
      </c>
      <c r="F298" s="71" t="s">
        <v>8</v>
      </c>
      <c r="G298" s="463"/>
    </row>
    <row r="299" spans="1:7" s="400" customFormat="1" ht="24" customHeight="1">
      <c r="A299" s="71">
        <v>30</v>
      </c>
      <c r="B299" s="428" t="s">
        <v>3974</v>
      </c>
      <c r="C299" s="6" t="s">
        <v>3975</v>
      </c>
      <c r="D299" s="6" t="s">
        <v>99</v>
      </c>
      <c r="E299" s="463">
        <v>78</v>
      </c>
      <c r="F299" s="71" t="s">
        <v>8</v>
      </c>
      <c r="G299" s="463"/>
    </row>
    <row r="300" spans="1:7" s="394" customFormat="1" ht="24" customHeight="1">
      <c r="A300" s="71">
        <v>31</v>
      </c>
      <c r="B300" s="428" t="s">
        <v>3976</v>
      </c>
      <c r="C300" s="6" t="s">
        <v>3977</v>
      </c>
      <c r="D300" s="6" t="s">
        <v>600</v>
      </c>
      <c r="E300" s="463">
        <v>79</v>
      </c>
      <c r="F300" s="71" t="s">
        <v>8</v>
      </c>
      <c r="G300" s="463"/>
    </row>
    <row r="301" spans="1:7" s="399" customFormat="1" ht="24" customHeight="1">
      <c r="A301" s="71">
        <v>32</v>
      </c>
      <c r="B301" s="428" t="s">
        <v>3978</v>
      </c>
      <c r="C301" s="6" t="s">
        <v>1901</v>
      </c>
      <c r="D301" s="6" t="s">
        <v>139</v>
      </c>
      <c r="E301" s="463">
        <v>87</v>
      </c>
      <c r="F301" s="71" t="s">
        <v>7</v>
      </c>
      <c r="G301" s="463"/>
    </row>
    <row r="302" spans="1:7" s="399" customFormat="1" ht="24" customHeight="1">
      <c r="A302" s="71">
        <v>33</v>
      </c>
      <c r="B302" s="428" t="s">
        <v>3979</v>
      </c>
      <c r="C302" s="6" t="s">
        <v>80</v>
      </c>
      <c r="D302" s="6" t="s">
        <v>141</v>
      </c>
      <c r="E302" s="463">
        <v>79</v>
      </c>
      <c r="F302" s="71" t="s">
        <v>8</v>
      </c>
      <c r="G302" s="463"/>
    </row>
    <row r="303" spans="1:7" s="394" customFormat="1" ht="24" customHeight="1">
      <c r="A303" s="71">
        <v>34</v>
      </c>
      <c r="B303" s="428" t="s">
        <v>3980</v>
      </c>
      <c r="C303" s="6" t="s">
        <v>3639</v>
      </c>
      <c r="D303" s="6" t="s">
        <v>1695</v>
      </c>
      <c r="E303" s="463">
        <v>66</v>
      </c>
      <c r="F303" s="71" t="s">
        <v>8</v>
      </c>
      <c r="G303" s="463"/>
    </row>
    <row r="304" spans="1:7" s="394" customFormat="1" ht="24" customHeight="1">
      <c r="A304" s="71">
        <v>35</v>
      </c>
      <c r="B304" s="428" t="s">
        <v>3981</v>
      </c>
      <c r="C304" s="6" t="s">
        <v>196</v>
      </c>
      <c r="D304" s="6" t="s">
        <v>3982</v>
      </c>
      <c r="E304" s="463">
        <v>67</v>
      </c>
      <c r="F304" s="71" t="s">
        <v>8</v>
      </c>
      <c r="G304" s="463"/>
    </row>
    <row r="305" spans="1:7" s="394" customFormat="1" ht="24" customHeight="1">
      <c r="A305" s="71">
        <v>36</v>
      </c>
      <c r="B305" s="428" t="s">
        <v>3983</v>
      </c>
      <c r="C305" s="6" t="s">
        <v>475</v>
      </c>
      <c r="D305" s="6" t="s">
        <v>457</v>
      </c>
      <c r="E305" s="463">
        <v>64</v>
      </c>
      <c r="F305" s="71" t="s">
        <v>9</v>
      </c>
      <c r="G305" s="463"/>
    </row>
    <row r="306" spans="1:7" s="400" customFormat="1" ht="24" customHeight="1">
      <c r="A306" s="545" t="s">
        <v>3984</v>
      </c>
      <c r="B306" s="545"/>
      <c r="C306" s="545"/>
      <c r="D306" s="545"/>
      <c r="E306" s="545"/>
      <c r="F306" s="545"/>
      <c r="G306" s="545"/>
    </row>
    <row r="307" spans="1:7" s="399" customFormat="1" ht="30" customHeight="1">
      <c r="A307" s="405" t="s">
        <v>68</v>
      </c>
      <c r="B307" s="405" t="s">
        <v>0</v>
      </c>
      <c r="C307" s="546" t="s">
        <v>3492</v>
      </c>
      <c r="D307" s="546"/>
      <c r="E307" s="405" t="s">
        <v>3493</v>
      </c>
      <c r="F307" s="387" t="s">
        <v>3494</v>
      </c>
      <c r="G307" s="405" t="s">
        <v>4</v>
      </c>
    </row>
    <row r="308" spans="1:7" s="394" customFormat="1" ht="24" customHeight="1">
      <c r="A308" s="214" t="s">
        <v>311</v>
      </c>
      <c r="B308" s="428" t="s">
        <v>3985</v>
      </c>
      <c r="C308" s="6" t="s">
        <v>42</v>
      </c>
      <c r="D308" s="6" t="s">
        <v>23</v>
      </c>
      <c r="E308" s="15">
        <v>66</v>
      </c>
      <c r="F308" s="15" t="s">
        <v>8</v>
      </c>
      <c r="G308" s="464"/>
    </row>
    <row r="309" spans="1:7" s="411" customFormat="1" ht="24" customHeight="1">
      <c r="A309" s="214" t="s">
        <v>314</v>
      </c>
      <c r="B309" s="428" t="s">
        <v>3986</v>
      </c>
      <c r="C309" s="6" t="s">
        <v>555</v>
      </c>
      <c r="D309" s="6" t="s">
        <v>23</v>
      </c>
      <c r="E309" s="15">
        <v>89</v>
      </c>
      <c r="F309" s="15" t="s">
        <v>7</v>
      </c>
      <c r="G309" s="464"/>
    </row>
    <row r="310" spans="1:7" s="400" customFormat="1" ht="24" customHeight="1">
      <c r="A310" s="214" t="s">
        <v>317</v>
      </c>
      <c r="B310" s="428" t="s">
        <v>3987</v>
      </c>
      <c r="C310" s="6" t="s">
        <v>3988</v>
      </c>
      <c r="D310" s="6" t="s">
        <v>2019</v>
      </c>
      <c r="E310" s="15">
        <v>82</v>
      </c>
      <c r="F310" s="15" t="s">
        <v>7</v>
      </c>
      <c r="G310" s="464"/>
    </row>
    <row r="311" spans="1:7" s="400" customFormat="1" ht="24" customHeight="1">
      <c r="A311" s="214" t="s">
        <v>320</v>
      </c>
      <c r="B311" s="428" t="s">
        <v>3989</v>
      </c>
      <c r="C311" s="6" t="s">
        <v>2310</v>
      </c>
      <c r="D311" s="6" t="s">
        <v>3990</v>
      </c>
      <c r="E311" s="15">
        <v>64</v>
      </c>
      <c r="F311" s="15" t="s">
        <v>9</v>
      </c>
      <c r="G311" s="464"/>
    </row>
    <row r="312" spans="1:7" s="400" customFormat="1" ht="24" customHeight="1">
      <c r="A312" s="215"/>
      <c r="B312" s="468"/>
      <c r="C312" s="230"/>
      <c r="D312" s="230"/>
      <c r="E312" s="122"/>
      <c r="F312" s="122"/>
      <c r="G312" s="439"/>
    </row>
    <row r="313" spans="1:7" s="400" customFormat="1" ht="24" customHeight="1">
      <c r="A313" s="215"/>
      <c r="B313" s="247" t="s">
        <v>2202</v>
      </c>
      <c r="C313" s="125" t="s">
        <v>6</v>
      </c>
      <c r="D313" s="258">
        <v>58</v>
      </c>
      <c r="E313" s="122"/>
      <c r="F313" s="122"/>
      <c r="G313" s="439"/>
    </row>
    <row r="314" spans="1:7" s="400" customFormat="1" ht="24" customHeight="1">
      <c r="A314" s="215"/>
      <c r="B314" s="258"/>
      <c r="C314" s="125" t="s">
        <v>7</v>
      </c>
      <c r="D314" s="258">
        <v>117</v>
      </c>
      <c r="E314" s="122"/>
      <c r="F314" s="122"/>
      <c r="G314" s="439"/>
    </row>
    <row r="315" spans="1:7" s="400" customFormat="1" ht="24" customHeight="1">
      <c r="A315" s="215"/>
      <c r="B315" s="258"/>
      <c r="C315" s="125" t="s">
        <v>8</v>
      </c>
      <c r="D315" s="126">
        <v>66</v>
      </c>
      <c r="E315" s="122"/>
      <c r="F315" s="122"/>
      <c r="G315" s="439"/>
    </row>
    <row r="316" spans="1:7" s="400" customFormat="1" ht="24" customHeight="1">
      <c r="A316" s="215"/>
      <c r="B316" s="258"/>
      <c r="C316" s="125" t="s">
        <v>9</v>
      </c>
      <c r="D316" s="126">
        <v>31</v>
      </c>
      <c r="E316" s="122"/>
      <c r="F316" s="122"/>
      <c r="G316" s="439"/>
    </row>
    <row r="317" spans="1:7" s="400" customFormat="1" ht="24" customHeight="1">
      <c r="A317" s="215"/>
      <c r="B317" s="258"/>
      <c r="C317" s="125" t="s">
        <v>10</v>
      </c>
      <c r="D317" s="258">
        <v>0</v>
      </c>
      <c r="E317" s="122"/>
      <c r="F317" s="122"/>
      <c r="G317" s="439"/>
    </row>
    <row r="318" spans="1:7" s="400" customFormat="1" ht="24" customHeight="1">
      <c r="A318" s="215"/>
      <c r="B318" s="258"/>
      <c r="C318" s="125" t="s">
        <v>206</v>
      </c>
      <c r="D318" s="258">
        <v>15</v>
      </c>
      <c r="E318" s="122"/>
      <c r="F318" s="122"/>
      <c r="G318" s="439"/>
    </row>
    <row r="319" spans="1:7" s="400" customFormat="1" ht="24" customHeight="1">
      <c r="A319" s="215"/>
      <c r="B319" s="258"/>
      <c r="C319" s="258"/>
      <c r="D319" s="259">
        <f>SUM(D313:D318)</f>
        <v>287</v>
      </c>
      <c r="E319" s="122"/>
      <c r="F319" s="122"/>
      <c r="G319" s="439"/>
    </row>
    <row r="320" spans="1:7" s="400" customFormat="1" ht="24" customHeight="1">
      <c r="A320" s="215"/>
      <c r="B320" s="468"/>
      <c r="C320" s="230"/>
      <c r="D320" s="230"/>
      <c r="E320" s="122"/>
      <c r="F320" s="122"/>
      <c r="G320" s="439"/>
    </row>
    <row r="321" spans="1:7" s="400" customFormat="1" ht="24" customHeight="1">
      <c r="A321" s="385"/>
      <c r="B321" s="385"/>
      <c r="C321" s="385"/>
      <c r="D321" s="385"/>
      <c r="E321" s="385"/>
      <c r="F321" s="385"/>
      <c r="G321" s="465"/>
    </row>
    <row r="322" spans="1:7" s="400" customFormat="1" ht="24" customHeight="1">
      <c r="A322" s="385"/>
      <c r="B322" s="385"/>
      <c r="C322" s="385"/>
      <c r="D322" s="385"/>
      <c r="E322" s="385"/>
      <c r="F322" s="385"/>
      <c r="G322" s="465"/>
    </row>
    <row r="323" spans="1:7" s="400" customFormat="1" ht="24" customHeight="1">
      <c r="A323" s="385"/>
      <c r="B323" s="385"/>
      <c r="C323" s="385"/>
      <c r="D323" s="385"/>
      <c r="E323" s="385"/>
      <c r="F323" s="385"/>
      <c r="G323" s="465"/>
    </row>
    <row r="324" ht="24" customHeight="1"/>
    <row r="325" spans="1:7" s="394" customFormat="1" ht="24" customHeight="1">
      <c r="A325" s="385"/>
      <c r="B325" s="385"/>
      <c r="C325" s="385"/>
      <c r="D325" s="385"/>
      <c r="E325" s="385"/>
      <c r="F325" s="385"/>
      <c r="G325" s="465"/>
    </row>
    <row r="326" ht="24" customHeight="1"/>
    <row r="327" ht="24" customHeight="1">
      <c r="H327" s="394"/>
    </row>
    <row r="328" ht="24" customHeight="1"/>
    <row r="329" ht="24" customHeight="1"/>
    <row r="330" spans="1:7" s="399" customFormat="1" ht="24" customHeight="1">
      <c r="A330" s="385"/>
      <c r="B330" s="385"/>
      <c r="C330" s="385"/>
      <c r="D330" s="385"/>
      <c r="E330" s="385"/>
      <c r="F330" s="385"/>
      <c r="G330" s="465"/>
    </row>
    <row r="331" spans="1:7" s="399" customFormat="1" ht="24" customHeight="1">
      <c r="A331" s="385"/>
      <c r="B331" s="385"/>
      <c r="C331" s="385"/>
      <c r="D331" s="385"/>
      <c r="E331" s="385"/>
      <c r="F331" s="385"/>
      <c r="G331" s="465"/>
    </row>
    <row r="332" spans="1:7" s="394" customFormat="1" ht="24" customHeight="1">
      <c r="A332" s="385"/>
      <c r="B332" s="385"/>
      <c r="C332" s="385"/>
      <c r="D332" s="385"/>
      <c r="E332" s="385"/>
      <c r="F332" s="385"/>
      <c r="G332" s="465"/>
    </row>
    <row r="333" ht="24" customHeight="1"/>
    <row r="334" spans="1:7" s="394" customFormat="1" ht="24" customHeight="1">
      <c r="A334" s="385"/>
      <c r="B334" s="385"/>
      <c r="C334" s="385"/>
      <c r="D334" s="385"/>
      <c r="E334" s="385"/>
      <c r="F334" s="385"/>
      <c r="G334" s="465"/>
    </row>
    <row r="335" ht="24" customHeight="1">
      <c r="H335" s="394"/>
    </row>
    <row r="336" spans="1:7" s="394" customFormat="1" ht="24" customHeight="1">
      <c r="A336" s="385"/>
      <c r="B336" s="385"/>
      <c r="C336" s="385"/>
      <c r="D336" s="385"/>
      <c r="E336" s="385"/>
      <c r="F336" s="385"/>
      <c r="G336" s="465"/>
    </row>
    <row r="337" ht="24" customHeight="1"/>
    <row r="338" ht="24" customHeight="1"/>
    <row r="339" spans="1:7" s="399" customFormat="1" ht="24" customHeight="1">
      <c r="A339" s="385"/>
      <c r="B339" s="385"/>
      <c r="C339" s="385"/>
      <c r="D339" s="385"/>
      <c r="E339" s="385"/>
      <c r="F339" s="385"/>
      <c r="G339" s="465"/>
    </row>
    <row r="340" spans="1:7" s="399" customFormat="1" ht="24" customHeight="1">
      <c r="A340" s="385"/>
      <c r="B340" s="385"/>
      <c r="C340" s="385"/>
      <c r="D340" s="385"/>
      <c r="E340" s="385"/>
      <c r="F340" s="385"/>
      <c r="G340" s="465"/>
    </row>
    <row r="341" ht="24" customHeight="1"/>
    <row r="342" spans="1:7" s="399" customFormat="1" ht="24" customHeight="1">
      <c r="A342" s="385"/>
      <c r="B342" s="385"/>
      <c r="C342" s="385"/>
      <c r="D342" s="385"/>
      <c r="E342" s="385"/>
      <c r="F342" s="385"/>
      <c r="G342" s="465"/>
    </row>
    <row r="343" ht="24" customHeight="1"/>
    <row r="344" ht="24" customHeight="1"/>
    <row r="345" ht="24" customHeight="1"/>
    <row r="346" ht="24" customHeight="1"/>
    <row r="347" ht="24" customHeight="1"/>
    <row r="348" spans="1:7" s="394" customFormat="1" ht="24" customHeight="1">
      <c r="A348" s="385"/>
      <c r="B348" s="385"/>
      <c r="C348" s="385"/>
      <c r="D348" s="385"/>
      <c r="E348" s="385"/>
      <c r="F348" s="385"/>
      <c r="G348" s="465"/>
    </row>
    <row r="349" ht="24" customHeight="1"/>
    <row r="350" ht="24" customHeight="1"/>
    <row r="351" ht="24" customHeight="1"/>
    <row r="352" ht="24" customHeight="1"/>
    <row r="353" ht="19.5" customHeight="1"/>
    <row r="354" spans="1:7" s="388" customFormat="1" ht="31.5" customHeight="1">
      <c r="A354" s="385"/>
      <c r="B354" s="385"/>
      <c r="C354" s="385"/>
      <c r="D354" s="385"/>
      <c r="E354" s="385"/>
      <c r="F354" s="385"/>
      <c r="G354" s="465"/>
    </row>
    <row r="355" ht="19.5" customHeight="1"/>
    <row r="356" ht="19.5" customHeight="1"/>
    <row r="357" ht="19.5" customHeight="1"/>
    <row r="358" ht="19.5" customHeight="1"/>
    <row r="359" ht="19.5" customHeight="1"/>
    <row r="360" spans="1:7" s="400" customFormat="1" ht="24" customHeight="1">
      <c r="A360" s="385"/>
      <c r="B360" s="385"/>
      <c r="C360" s="385"/>
      <c r="D360" s="385"/>
      <c r="E360" s="385"/>
      <c r="F360" s="385"/>
      <c r="G360" s="465"/>
    </row>
    <row r="361" spans="1:7" s="466" customFormat="1" ht="30" customHeight="1">
      <c r="A361" s="385"/>
      <c r="B361" s="385"/>
      <c r="C361" s="385"/>
      <c r="D361" s="385"/>
      <c r="E361" s="385"/>
      <c r="F361" s="385"/>
      <c r="G361" s="465"/>
    </row>
    <row r="362" spans="1:7" s="400" customFormat="1" ht="24" customHeight="1">
      <c r="A362" s="385"/>
      <c r="B362" s="385"/>
      <c r="C362" s="385"/>
      <c r="D362" s="385"/>
      <c r="E362" s="385"/>
      <c r="F362" s="385"/>
      <c r="G362" s="465"/>
    </row>
    <row r="363" spans="1:7" s="394" customFormat="1" ht="24" customHeight="1">
      <c r="A363" s="385"/>
      <c r="B363" s="385"/>
      <c r="C363" s="385"/>
      <c r="D363" s="385"/>
      <c r="E363" s="385"/>
      <c r="F363" s="385"/>
      <c r="G363" s="465"/>
    </row>
    <row r="364" spans="1:7" s="400" customFormat="1" ht="24" customHeight="1">
      <c r="A364" s="385"/>
      <c r="B364" s="385"/>
      <c r="C364" s="385"/>
      <c r="D364" s="385"/>
      <c r="E364" s="385"/>
      <c r="F364" s="385"/>
      <c r="G364" s="465"/>
    </row>
    <row r="365" spans="1:7" s="400" customFormat="1" ht="24" customHeight="1">
      <c r="A365" s="385"/>
      <c r="B365" s="385"/>
      <c r="C365" s="385"/>
      <c r="D365" s="385"/>
      <c r="E365" s="385"/>
      <c r="F365" s="385"/>
      <c r="G365" s="465"/>
    </row>
    <row r="366" spans="1:7" s="400" customFormat="1" ht="24" customHeight="1">
      <c r="A366" s="385"/>
      <c r="B366" s="385"/>
      <c r="C366" s="385"/>
      <c r="D366" s="385"/>
      <c r="E366" s="385"/>
      <c r="F366" s="385"/>
      <c r="G366" s="465"/>
    </row>
    <row r="367" spans="1:7" s="394" customFormat="1" ht="24" customHeight="1">
      <c r="A367" s="385"/>
      <c r="B367" s="385"/>
      <c r="C367" s="385"/>
      <c r="D367" s="385"/>
      <c r="E367" s="385"/>
      <c r="F367" s="385"/>
      <c r="G367" s="465"/>
    </row>
    <row r="368" spans="1:7" s="400" customFormat="1" ht="24" customHeight="1">
      <c r="A368" s="385"/>
      <c r="B368" s="385"/>
      <c r="C368" s="385"/>
      <c r="D368" s="385"/>
      <c r="E368" s="385"/>
      <c r="F368" s="385"/>
      <c r="G368" s="465"/>
    </row>
    <row r="369" spans="1:7" s="400" customFormat="1" ht="24" customHeight="1">
      <c r="A369" s="385"/>
      <c r="B369" s="385"/>
      <c r="C369" s="385"/>
      <c r="D369" s="385"/>
      <c r="E369" s="385"/>
      <c r="F369" s="385"/>
      <c r="G369" s="465"/>
    </row>
    <row r="370" spans="1:7" s="400" customFormat="1" ht="24" customHeight="1">
      <c r="A370" s="385"/>
      <c r="B370" s="385"/>
      <c r="C370" s="385"/>
      <c r="D370" s="385"/>
      <c r="E370" s="385"/>
      <c r="F370" s="385"/>
      <c r="G370" s="465"/>
    </row>
    <row r="371" ht="24" customHeight="1"/>
    <row r="372" spans="1:7" s="394" customFormat="1" ht="24" customHeight="1">
      <c r="A372" s="385"/>
      <c r="B372" s="385"/>
      <c r="C372" s="385"/>
      <c r="D372" s="385"/>
      <c r="E372" s="385"/>
      <c r="F372" s="385"/>
      <c r="G372" s="465"/>
    </row>
    <row r="373" ht="24" customHeight="1"/>
    <row r="374" ht="24" customHeight="1">
      <c r="H374" s="394"/>
    </row>
    <row r="375" ht="24" customHeight="1"/>
    <row r="376" ht="24" customHeight="1"/>
    <row r="377" spans="1:7" s="399" customFormat="1" ht="24" customHeight="1">
      <c r="A377" s="385"/>
      <c r="B377" s="385"/>
      <c r="C377" s="385"/>
      <c r="D377" s="385"/>
      <c r="E377" s="385"/>
      <c r="F377" s="385"/>
      <c r="G377" s="465"/>
    </row>
    <row r="378" spans="1:7" s="399" customFormat="1" ht="24" customHeight="1">
      <c r="A378" s="385"/>
      <c r="B378" s="385"/>
      <c r="C378" s="385"/>
      <c r="D378" s="385"/>
      <c r="E378" s="385"/>
      <c r="F378" s="385"/>
      <c r="G378" s="465"/>
    </row>
    <row r="379" spans="1:7" s="394" customFormat="1" ht="24" customHeight="1">
      <c r="A379" s="385"/>
      <c r="B379" s="385"/>
      <c r="C379" s="385"/>
      <c r="D379" s="385"/>
      <c r="E379" s="385"/>
      <c r="F379" s="385"/>
      <c r="G379" s="465"/>
    </row>
    <row r="380" ht="24" customHeight="1"/>
    <row r="381" spans="1:7" s="394" customFormat="1" ht="24" customHeight="1">
      <c r="A381" s="385"/>
      <c r="B381" s="385"/>
      <c r="C381" s="385"/>
      <c r="D381" s="385"/>
      <c r="E381" s="385"/>
      <c r="F381" s="385"/>
      <c r="G381" s="465"/>
    </row>
    <row r="382" ht="24" customHeight="1">
      <c r="H382" s="394"/>
    </row>
    <row r="383" spans="1:7" s="394" customFormat="1" ht="24" customHeight="1">
      <c r="A383" s="385"/>
      <c r="B383" s="385"/>
      <c r="C383" s="385"/>
      <c r="D383" s="385"/>
      <c r="E383" s="385"/>
      <c r="F383" s="385"/>
      <c r="G383" s="465"/>
    </row>
    <row r="384" ht="24" customHeight="1"/>
    <row r="385" ht="24" customHeight="1"/>
    <row r="386" spans="1:7" s="399" customFormat="1" ht="24" customHeight="1">
      <c r="A386" s="385"/>
      <c r="B386" s="385"/>
      <c r="C386" s="385"/>
      <c r="D386" s="385"/>
      <c r="E386" s="385"/>
      <c r="F386" s="385"/>
      <c r="G386" s="465"/>
    </row>
    <row r="387" spans="1:7" s="399" customFormat="1" ht="24" customHeight="1">
      <c r="A387" s="385"/>
      <c r="B387" s="385"/>
      <c r="C387" s="385"/>
      <c r="D387" s="385"/>
      <c r="E387" s="385"/>
      <c r="F387" s="385"/>
      <c r="G387" s="465"/>
    </row>
    <row r="388" ht="24" customHeight="1"/>
    <row r="389" spans="1:7" s="399" customFormat="1" ht="24" customHeight="1">
      <c r="A389" s="385"/>
      <c r="B389" s="385"/>
      <c r="C389" s="385"/>
      <c r="D389" s="385"/>
      <c r="E389" s="385"/>
      <c r="F389" s="385"/>
      <c r="G389" s="465"/>
    </row>
    <row r="390" ht="24" customHeight="1"/>
    <row r="391" ht="24" customHeight="1"/>
    <row r="392" ht="24" customHeight="1"/>
    <row r="393" ht="24" customHeight="1"/>
    <row r="394" ht="24" customHeight="1">
      <c r="J394" s="385" t="s">
        <v>3992</v>
      </c>
    </row>
    <row r="395" spans="1:7" s="394" customFormat="1" ht="24" customHeight="1">
      <c r="A395" s="385"/>
      <c r="B395" s="385"/>
      <c r="C395" s="385"/>
      <c r="D395" s="385"/>
      <c r="E395" s="385"/>
      <c r="F395" s="385"/>
      <c r="G395" s="465"/>
    </row>
    <row r="396" ht="24" customHeight="1"/>
    <row r="397" ht="24" customHeight="1"/>
    <row r="398" ht="24" customHeight="1"/>
    <row r="399" ht="24" customHeight="1"/>
    <row r="400" ht="24" customHeight="1"/>
    <row r="401" ht="19.5" customHeight="1"/>
    <row r="402" spans="1:7" s="400" customFormat="1" ht="24" customHeight="1">
      <c r="A402" s="385"/>
      <c r="B402" s="385"/>
      <c r="C402" s="385"/>
      <c r="D402" s="385"/>
      <c r="E402" s="385"/>
      <c r="F402" s="385"/>
      <c r="G402" s="465"/>
    </row>
    <row r="403" spans="1:7" s="466" customFormat="1" ht="24" customHeight="1">
      <c r="A403" s="385"/>
      <c r="B403" s="385"/>
      <c r="C403" s="385"/>
      <c r="D403" s="385"/>
      <c r="E403" s="385"/>
      <c r="F403" s="385"/>
      <c r="G403" s="465"/>
    </row>
    <row r="404" spans="1:7" s="400" customFormat="1" ht="24" customHeight="1">
      <c r="A404" s="385"/>
      <c r="B404" s="385"/>
      <c r="C404" s="385"/>
      <c r="D404" s="385"/>
      <c r="E404" s="385"/>
      <c r="F404" s="385"/>
      <c r="G404" s="465"/>
    </row>
    <row r="405" spans="1:7" s="394" customFormat="1" ht="24" customHeight="1">
      <c r="A405" s="385"/>
      <c r="B405" s="385"/>
      <c r="C405" s="385"/>
      <c r="D405" s="385"/>
      <c r="E405" s="385"/>
      <c r="F405" s="385"/>
      <c r="G405" s="465"/>
    </row>
    <row r="406" spans="1:7" s="400" customFormat="1" ht="24" customHeight="1">
      <c r="A406" s="385"/>
      <c r="B406" s="385"/>
      <c r="C406" s="385"/>
      <c r="D406" s="385"/>
      <c r="E406" s="385"/>
      <c r="F406" s="385"/>
      <c r="G406" s="465"/>
    </row>
    <row r="407" spans="1:7" s="400" customFormat="1" ht="24" customHeight="1">
      <c r="A407" s="385"/>
      <c r="B407" s="385"/>
      <c r="C407" s="385"/>
      <c r="D407" s="385"/>
      <c r="E407" s="385"/>
      <c r="F407" s="385"/>
      <c r="G407" s="465"/>
    </row>
    <row r="408" spans="1:7" s="400" customFormat="1" ht="24" customHeight="1">
      <c r="A408" s="385"/>
      <c r="B408" s="385"/>
      <c r="C408" s="385"/>
      <c r="D408" s="385"/>
      <c r="E408" s="385"/>
      <c r="F408" s="385"/>
      <c r="G408" s="465"/>
    </row>
    <row r="409" spans="1:7" s="394" customFormat="1" ht="24" customHeight="1">
      <c r="A409" s="385"/>
      <c r="B409" s="385"/>
      <c r="C409" s="385"/>
      <c r="D409" s="385"/>
      <c r="E409" s="385"/>
      <c r="F409" s="385"/>
      <c r="G409" s="465"/>
    </row>
    <row r="410" spans="1:7" s="400" customFormat="1" ht="24" customHeight="1">
      <c r="A410" s="385"/>
      <c r="B410" s="385"/>
      <c r="C410" s="385"/>
      <c r="D410" s="385"/>
      <c r="E410" s="385"/>
      <c r="F410" s="385"/>
      <c r="G410" s="465"/>
    </row>
    <row r="411" spans="1:7" s="400" customFormat="1" ht="24" customHeight="1">
      <c r="A411" s="385"/>
      <c r="B411" s="385"/>
      <c r="C411" s="385"/>
      <c r="D411" s="385"/>
      <c r="E411" s="385"/>
      <c r="F411" s="385"/>
      <c r="G411" s="465"/>
    </row>
    <row r="412" spans="1:7" s="400" customFormat="1" ht="24" customHeight="1">
      <c r="A412" s="385"/>
      <c r="B412" s="385"/>
      <c r="C412" s="385"/>
      <c r="D412" s="385"/>
      <c r="E412" s="385"/>
      <c r="F412" s="385"/>
      <c r="G412" s="465"/>
    </row>
    <row r="413" ht="24" customHeight="1"/>
    <row r="414" spans="1:7" s="394" customFormat="1" ht="24" customHeight="1">
      <c r="A414" s="385"/>
      <c r="B414" s="385"/>
      <c r="C414" s="385"/>
      <c r="D414" s="385"/>
      <c r="E414" s="385"/>
      <c r="F414" s="385"/>
      <c r="G414" s="465"/>
    </row>
    <row r="415" ht="24" customHeight="1"/>
    <row r="416" ht="24" customHeight="1">
      <c r="H416" s="394"/>
    </row>
    <row r="417" ht="24" customHeight="1"/>
    <row r="418" ht="24" customHeight="1"/>
    <row r="419" spans="1:7" s="399" customFormat="1" ht="24" customHeight="1">
      <c r="A419" s="385"/>
      <c r="B419" s="385"/>
      <c r="C419" s="385"/>
      <c r="D419" s="385"/>
      <c r="E419" s="385"/>
      <c r="F419" s="385"/>
      <c r="G419" s="465"/>
    </row>
    <row r="420" spans="1:7" s="399" customFormat="1" ht="24" customHeight="1">
      <c r="A420" s="385"/>
      <c r="B420" s="385"/>
      <c r="C420" s="385"/>
      <c r="D420" s="385"/>
      <c r="E420" s="385"/>
      <c r="F420" s="385"/>
      <c r="G420" s="465"/>
    </row>
    <row r="421" spans="1:7" s="394" customFormat="1" ht="24" customHeight="1">
      <c r="A421" s="385"/>
      <c r="B421" s="385"/>
      <c r="C421" s="385"/>
      <c r="D421" s="385"/>
      <c r="E421" s="385"/>
      <c r="F421" s="385"/>
      <c r="G421" s="465"/>
    </row>
    <row r="422" ht="24" customHeight="1"/>
    <row r="423" spans="1:7" s="394" customFormat="1" ht="24" customHeight="1">
      <c r="A423" s="385"/>
      <c r="B423" s="385"/>
      <c r="C423" s="385"/>
      <c r="D423" s="385"/>
      <c r="E423" s="385"/>
      <c r="F423" s="385"/>
      <c r="G423" s="465"/>
    </row>
    <row r="424" ht="24" customHeight="1">
      <c r="H424" s="394"/>
    </row>
    <row r="425" spans="1:7" s="394" customFormat="1" ht="24" customHeight="1">
      <c r="A425" s="385"/>
      <c r="B425" s="385"/>
      <c r="C425" s="385"/>
      <c r="D425" s="385"/>
      <c r="E425" s="385"/>
      <c r="F425" s="385"/>
      <c r="G425" s="465"/>
    </row>
    <row r="426" ht="24" customHeight="1"/>
    <row r="427" ht="24" customHeight="1"/>
    <row r="428" spans="1:7" s="399" customFormat="1" ht="24" customHeight="1">
      <c r="A428" s="385"/>
      <c r="B428" s="385"/>
      <c r="C428" s="385"/>
      <c r="D428" s="385"/>
      <c r="E428" s="385"/>
      <c r="F428" s="385"/>
      <c r="G428" s="465"/>
    </row>
    <row r="429" spans="1:7" s="399" customFormat="1" ht="24" customHeight="1">
      <c r="A429" s="385"/>
      <c r="B429" s="385"/>
      <c r="C429" s="385"/>
      <c r="D429" s="385"/>
      <c r="E429" s="385"/>
      <c r="F429" s="385"/>
      <c r="G429" s="465"/>
    </row>
    <row r="430" ht="24" customHeight="1"/>
    <row r="431" spans="1:7" s="399" customFormat="1" ht="24" customHeight="1">
      <c r="A431" s="385"/>
      <c r="B431" s="385"/>
      <c r="C431" s="385"/>
      <c r="D431" s="385"/>
      <c r="E431" s="385"/>
      <c r="F431" s="385"/>
      <c r="G431" s="465"/>
    </row>
    <row r="432" ht="24" customHeight="1"/>
    <row r="433" ht="24" customHeight="1"/>
    <row r="434" ht="24" customHeight="1"/>
    <row r="435" ht="24" customHeight="1"/>
    <row r="436" ht="24" customHeight="1"/>
    <row r="437" spans="1:7" s="394" customFormat="1" ht="24" customHeight="1">
      <c r="A437" s="385"/>
      <c r="B437" s="385"/>
      <c r="C437" s="385"/>
      <c r="D437" s="385"/>
      <c r="E437" s="385"/>
      <c r="F437" s="385"/>
      <c r="G437" s="465"/>
    </row>
    <row r="438" ht="24" customHeight="1"/>
    <row r="439" ht="24" customHeight="1"/>
    <row r="440" spans="1:7" s="394" customFormat="1" ht="19.5" customHeight="1">
      <c r="A440" s="385"/>
      <c r="B440" s="385"/>
      <c r="C440" s="385"/>
      <c r="D440" s="385"/>
      <c r="E440" s="385"/>
      <c r="F440" s="385"/>
      <c r="G440" s="465"/>
    </row>
    <row r="441" ht="33" customHeight="1"/>
    <row r="442" ht="19.5" customHeight="1"/>
    <row r="444" ht="19.5" customHeight="1"/>
    <row r="445" ht="19.5" customHeight="1"/>
    <row r="446" ht="19.5" customHeight="1"/>
    <row r="447" ht="19.5" customHeight="1"/>
  </sheetData>
  <sheetProtection/>
  <mergeCells count="22">
    <mergeCell ref="A1:C1"/>
    <mergeCell ref="A2:C2"/>
    <mergeCell ref="A4:G4"/>
    <mergeCell ref="A5:G5"/>
    <mergeCell ref="A6:G6"/>
    <mergeCell ref="A7:G7"/>
    <mergeCell ref="A179:G179"/>
    <mergeCell ref="C180:D180"/>
    <mergeCell ref="A306:G306"/>
    <mergeCell ref="C307:D307"/>
    <mergeCell ref="A219:G219"/>
    <mergeCell ref="C220:D220"/>
    <mergeCell ref="A226:G226"/>
    <mergeCell ref="C227:D227"/>
    <mergeCell ref="A268:G268"/>
    <mergeCell ref="C269:D269"/>
    <mergeCell ref="A9:G9"/>
    <mergeCell ref="C10:D10"/>
    <mergeCell ref="A72:B72"/>
    <mergeCell ref="C73:D73"/>
    <mergeCell ref="A142:G142"/>
    <mergeCell ref="C143:D143"/>
  </mergeCells>
  <printOptions/>
  <pageMargins left="0.5118110236220472" right="0.31496062992125984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IG596"/>
  <sheetViews>
    <sheetView zoomScalePageLayoutView="0" workbookViewId="0" topLeftCell="A590">
      <selection activeCell="J604" sqref="J604"/>
    </sheetView>
  </sheetViews>
  <sheetFormatPr defaultColWidth="10.28125" defaultRowHeight="15"/>
  <cols>
    <col min="1" max="1" width="6.421875" style="473" customWidth="1"/>
    <col min="2" max="2" width="21.57421875" style="473" customWidth="1"/>
    <col min="3" max="3" width="23.8515625" style="473" customWidth="1"/>
    <col min="4" max="4" width="10.57421875" style="473" bestFit="1" customWidth="1"/>
    <col min="5" max="5" width="12.8515625" style="473" customWidth="1"/>
    <col min="6" max="6" width="21.8515625" style="473" customWidth="1"/>
    <col min="7" max="241" width="10.28125" style="473" customWidth="1"/>
    <col min="242" max="16384" width="10.28125" style="248" customWidth="1"/>
  </cols>
  <sheetData>
    <row r="1" spans="1:7" s="260" customFormat="1" ht="15.75">
      <c r="A1" s="537" t="s">
        <v>2195</v>
      </c>
      <c r="B1" s="537"/>
      <c r="C1" s="537"/>
      <c r="D1" s="251" t="s">
        <v>2196</v>
      </c>
      <c r="E1" s="252"/>
      <c r="F1" s="252"/>
      <c r="G1" s="250"/>
    </row>
    <row r="2" spans="1:7" s="260" customFormat="1" ht="15.75">
      <c r="A2" s="538" t="s">
        <v>2197</v>
      </c>
      <c r="B2" s="538"/>
      <c r="C2" s="538"/>
      <c r="D2" s="253" t="s">
        <v>2198</v>
      </c>
      <c r="E2" s="252"/>
      <c r="F2" s="252"/>
      <c r="G2" s="250"/>
    </row>
    <row r="3" spans="1:7" s="260" customFormat="1" ht="15.75">
      <c r="A3" s="252"/>
      <c r="B3" s="252"/>
      <c r="C3" s="252"/>
      <c r="D3" s="253"/>
      <c r="E3" s="252"/>
      <c r="F3" s="252"/>
      <c r="G3" s="250"/>
    </row>
    <row r="4" spans="1:7" s="260" customFormat="1" ht="20.25" customHeight="1">
      <c r="A4" s="534" t="s">
        <v>2666</v>
      </c>
      <c r="B4" s="534"/>
      <c r="C4" s="534"/>
      <c r="D4" s="534"/>
      <c r="E4" s="534"/>
      <c r="F4" s="534"/>
      <c r="G4" s="534"/>
    </row>
    <row r="5" spans="1:7" s="260" customFormat="1" ht="20.25" customHeight="1">
      <c r="A5" s="534" t="s">
        <v>5056</v>
      </c>
      <c r="B5" s="534"/>
      <c r="C5" s="534"/>
      <c r="D5" s="534"/>
      <c r="E5" s="534"/>
      <c r="F5" s="534"/>
      <c r="G5" s="534"/>
    </row>
    <row r="6" spans="1:7" s="260" customFormat="1" ht="18.75" customHeight="1">
      <c r="A6" s="534" t="s">
        <v>2200</v>
      </c>
      <c r="B6" s="534"/>
      <c r="C6" s="534"/>
      <c r="D6" s="534"/>
      <c r="E6" s="534"/>
      <c r="F6" s="534"/>
      <c r="G6" s="534"/>
    </row>
    <row r="7" spans="1:7" s="260" customFormat="1" ht="22.5" customHeight="1">
      <c r="A7" s="539" t="s">
        <v>2201</v>
      </c>
      <c r="B7" s="539"/>
      <c r="C7" s="539"/>
      <c r="D7" s="539"/>
      <c r="E7" s="539"/>
      <c r="F7" s="539"/>
      <c r="G7" s="539"/>
    </row>
    <row r="8" spans="1:7" s="243" customFormat="1" ht="15" customHeight="1">
      <c r="A8" s="157"/>
      <c r="B8" s="157"/>
      <c r="C8" s="157"/>
      <c r="D8" s="470"/>
      <c r="E8" s="470"/>
      <c r="F8" s="470"/>
      <c r="G8" s="471"/>
    </row>
    <row r="9" spans="1:7" s="472" customFormat="1" ht="20.25" customHeight="1">
      <c r="A9" s="550" t="s">
        <v>3993</v>
      </c>
      <c r="B9" s="550"/>
      <c r="C9" s="478"/>
      <c r="D9" s="117"/>
      <c r="G9" s="117"/>
    </row>
    <row r="10" spans="1:6" s="472" customFormat="1" ht="21.75" customHeight="1">
      <c r="A10" s="485" t="s">
        <v>68</v>
      </c>
      <c r="B10" s="485" t="s">
        <v>2449</v>
      </c>
      <c r="C10" s="485" t="s">
        <v>3073</v>
      </c>
      <c r="D10" s="486" t="s">
        <v>3415</v>
      </c>
      <c r="E10" s="485" t="s">
        <v>2453</v>
      </c>
      <c r="F10" s="485" t="s">
        <v>2454</v>
      </c>
    </row>
    <row r="11" spans="1:7" ht="21.75" customHeight="1">
      <c r="A11" s="475">
        <v>1</v>
      </c>
      <c r="B11" s="487" t="s">
        <v>3994</v>
      </c>
      <c r="C11" s="487" t="s">
        <v>3995</v>
      </c>
      <c r="D11" s="475">
        <v>0</v>
      </c>
      <c r="E11" s="476" t="str">
        <f aca="true" t="shared" si="0" ref="E11:E40">IF(D11&gt;=90,"Xuất sắc",IF(D11&gt;=80,"Tốt",IF(D11&gt;=65,"Khá",IF(D11&gt;=50,"Trung bình",IF(D11&gt;=35,"Yếu","Kém")))))</f>
        <v>Kém</v>
      </c>
      <c r="F11" s="477"/>
      <c r="G11" s="264"/>
    </row>
    <row r="12" spans="1:7" ht="21.75" customHeight="1">
      <c r="A12" s="475">
        <v>2</v>
      </c>
      <c r="B12" s="487" t="s">
        <v>3996</v>
      </c>
      <c r="C12" s="487" t="s">
        <v>3997</v>
      </c>
      <c r="D12" s="475">
        <v>95</v>
      </c>
      <c r="E12" s="476" t="str">
        <f t="shared" si="0"/>
        <v>Xuất sắc</v>
      </c>
      <c r="F12" s="477"/>
      <c r="G12" s="264"/>
    </row>
    <row r="13" spans="1:7" ht="21.75" customHeight="1">
      <c r="A13" s="475">
        <v>3</v>
      </c>
      <c r="B13" s="487" t="s">
        <v>3998</v>
      </c>
      <c r="C13" s="487" t="s">
        <v>3999</v>
      </c>
      <c r="D13" s="475">
        <v>90</v>
      </c>
      <c r="E13" s="476" t="str">
        <f t="shared" si="0"/>
        <v>Xuất sắc</v>
      </c>
      <c r="F13" s="477"/>
      <c r="G13" s="264"/>
    </row>
    <row r="14" spans="1:7" ht="21.75" customHeight="1">
      <c r="A14" s="475">
        <v>4</v>
      </c>
      <c r="B14" s="487" t="s">
        <v>4000</v>
      </c>
      <c r="C14" s="487" t="s">
        <v>4001</v>
      </c>
      <c r="D14" s="475">
        <v>95</v>
      </c>
      <c r="E14" s="476" t="str">
        <f t="shared" si="0"/>
        <v>Xuất sắc</v>
      </c>
      <c r="F14" s="477"/>
      <c r="G14" s="264"/>
    </row>
    <row r="15" spans="1:7" ht="21.75" customHeight="1">
      <c r="A15" s="475">
        <v>5</v>
      </c>
      <c r="B15" s="487" t="s">
        <v>4002</v>
      </c>
      <c r="C15" s="487" t="s">
        <v>4003</v>
      </c>
      <c r="D15" s="475">
        <v>90</v>
      </c>
      <c r="E15" s="476" t="str">
        <f t="shared" si="0"/>
        <v>Xuất sắc</v>
      </c>
      <c r="F15" s="477"/>
      <c r="G15" s="264"/>
    </row>
    <row r="16" spans="1:7" ht="21.75" customHeight="1">
      <c r="A16" s="475">
        <v>6</v>
      </c>
      <c r="B16" s="487" t="s">
        <v>4004</v>
      </c>
      <c r="C16" s="487" t="s">
        <v>4005</v>
      </c>
      <c r="D16" s="475">
        <v>98</v>
      </c>
      <c r="E16" s="476" t="str">
        <f t="shared" si="0"/>
        <v>Xuất sắc</v>
      </c>
      <c r="F16" s="477"/>
      <c r="G16" s="264"/>
    </row>
    <row r="17" spans="1:7" ht="21.75" customHeight="1">
      <c r="A17" s="475">
        <v>7</v>
      </c>
      <c r="B17" s="487" t="s">
        <v>4006</v>
      </c>
      <c r="C17" s="487" t="s">
        <v>4007</v>
      </c>
      <c r="D17" s="475">
        <v>90</v>
      </c>
      <c r="E17" s="476" t="str">
        <f t="shared" si="0"/>
        <v>Xuất sắc</v>
      </c>
      <c r="F17" s="477"/>
      <c r="G17" s="264"/>
    </row>
    <row r="18" spans="1:7" ht="21.75" customHeight="1">
      <c r="A18" s="475">
        <v>8</v>
      </c>
      <c r="B18" s="487" t="s">
        <v>4008</v>
      </c>
      <c r="C18" s="487" t="s">
        <v>4009</v>
      </c>
      <c r="D18" s="475">
        <v>0</v>
      </c>
      <c r="E18" s="476" t="str">
        <f t="shared" si="0"/>
        <v>Kém</v>
      </c>
      <c r="F18" s="477"/>
      <c r="G18" s="264"/>
    </row>
    <row r="19" spans="1:7" ht="21.75" customHeight="1">
      <c r="A19" s="475">
        <v>9</v>
      </c>
      <c r="B19" s="487" t="s">
        <v>4010</v>
      </c>
      <c r="C19" s="487" t="s">
        <v>4011</v>
      </c>
      <c r="D19" s="475">
        <v>88</v>
      </c>
      <c r="E19" s="476" t="str">
        <f t="shared" si="0"/>
        <v>Tốt</v>
      </c>
      <c r="F19" s="477"/>
      <c r="G19" s="264"/>
    </row>
    <row r="20" spans="1:7" ht="21.75" customHeight="1">
      <c r="A20" s="475">
        <v>10</v>
      </c>
      <c r="B20" s="487" t="s">
        <v>4012</v>
      </c>
      <c r="C20" s="487" t="s">
        <v>4013</v>
      </c>
      <c r="D20" s="475">
        <v>85</v>
      </c>
      <c r="E20" s="476" t="str">
        <f t="shared" si="0"/>
        <v>Tốt</v>
      </c>
      <c r="F20" s="477"/>
      <c r="G20" s="264"/>
    </row>
    <row r="21" spans="1:7" ht="21.75" customHeight="1">
      <c r="A21" s="475">
        <v>11</v>
      </c>
      <c r="B21" s="487" t="s">
        <v>4014</v>
      </c>
      <c r="C21" s="487" t="s">
        <v>4015</v>
      </c>
      <c r="D21" s="475">
        <v>89</v>
      </c>
      <c r="E21" s="476" t="str">
        <f t="shared" si="0"/>
        <v>Tốt</v>
      </c>
      <c r="F21" s="477"/>
      <c r="G21" s="264"/>
    </row>
    <row r="22" spans="1:7" ht="21.75" customHeight="1">
      <c r="A22" s="475">
        <v>12</v>
      </c>
      <c r="B22" s="487" t="s">
        <v>4016</v>
      </c>
      <c r="C22" s="487" t="s">
        <v>4017</v>
      </c>
      <c r="D22" s="475">
        <v>85</v>
      </c>
      <c r="E22" s="476" t="str">
        <f t="shared" si="0"/>
        <v>Tốt</v>
      </c>
      <c r="F22" s="477"/>
      <c r="G22" s="264"/>
    </row>
    <row r="23" spans="1:7" ht="21.75" customHeight="1">
      <c r="A23" s="475">
        <v>13</v>
      </c>
      <c r="B23" s="487" t="s">
        <v>4018</v>
      </c>
      <c r="C23" s="487" t="s">
        <v>4019</v>
      </c>
      <c r="D23" s="475">
        <v>85</v>
      </c>
      <c r="E23" s="476" t="str">
        <f t="shared" si="0"/>
        <v>Tốt</v>
      </c>
      <c r="F23" s="477"/>
      <c r="G23" s="264"/>
    </row>
    <row r="24" spans="1:7" ht="21.75" customHeight="1">
      <c r="A24" s="475">
        <v>14</v>
      </c>
      <c r="B24" s="487" t="s">
        <v>4020</v>
      </c>
      <c r="C24" s="487" t="s">
        <v>4021</v>
      </c>
      <c r="D24" s="475">
        <v>88</v>
      </c>
      <c r="E24" s="476" t="str">
        <f t="shared" si="0"/>
        <v>Tốt</v>
      </c>
      <c r="F24" s="477"/>
      <c r="G24" s="264"/>
    </row>
    <row r="25" spans="1:7" ht="21.75" customHeight="1">
      <c r="A25" s="475">
        <v>15</v>
      </c>
      <c r="B25" s="487" t="s">
        <v>4022</v>
      </c>
      <c r="C25" s="487" t="s">
        <v>4023</v>
      </c>
      <c r="D25" s="475">
        <v>87</v>
      </c>
      <c r="E25" s="476" t="str">
        <f t="shared" si="0"/>
        <v>Tốt</v>
      </c>
      <c r="F25" s="477"/>
      <c r="G25" s="264"/>
    </row>
    <row r="26" spans="1:7" ht="21.75" customHeight="1">
      <c r="A26" s="475">
        <v>16</v>
      </c>
      <c r="B26" s="487" t="s">
        <v>4024</v>
      </c>
      <c r="C26" s="487" t="s">
        <v>4025</v>
      </c>
      <c r="D26" s="475">
        <v>80</v>
      </c>
      <c r="E26" s="476" t="str">
        <f t="shared" si="0"/>
        <v>Tốt</v>
      </c>
      <c r="F26" s="477"/>
      <c r="G26" s="264"/>
    </row>
    <row r="27" spans="1:7" ht="21.75" customHeight="1">
      <c r="A27" s="475">
        <v>17</v>
      </c>
      <c r="B27" s="487" t="s">
        <v>4026</v>
      </c>
      <c r="C27" s="487" t="s">
        <v>4027</v>
      </c>
      <c r="D27" s="475">
        <v>87</v>
      </c>
      <c r="E27" s="476" t="str">
        <f t="shared" si="0"/>
        <v>Tốt</v>
      </c>
      <c r="F27" s="477"/>
      <c r="G27" s="264"/>
    </row>
    <row r="28" spans="1:7" ht="21.75" customHeight="1">
      <c r="A28" s="475">
        <v>18</v>
      </c>
      <c r="B28" s="487" t="s">
        <v>4028</v>
      </c>
      <c r="C28" s="487" t="s">
        <v>4029</v>
      </c>
      <c r="D28" s="475">
        <v>85</v>
      </c>
      <c r="E28" s="476" t="str">
        <f t="shared" si="0"/>
        <v>Tốt</v>
      </c>
      <c r="F28" s="477"/>
      <c r="G28" s="264"/>
    </row>
    <row r="29" spans="1:7" ht="21.75" customHeight="1">
      <c r="A29" s="475">
        <v>19</v>
      </c>
      <c r="B29" s="487" t="s">
        <v>4030</v>
      </c>
      <c r="C29" s="487" t="s">
        <v>4031</v>
      </c>
      <c r="D29" s="475">
        <v>80</v>
      </c>
      <c r="E29" s="476" t="str">
        <f t="shared" si="0"/>
        <v>Tốt</v>
      </c>
      <c r="F29" s="477"/>
      <c r="G29" s="264"/>
    </row>
    <row r="30" spans="1:7" ht="21.75" customHeight="1">
      <c r="A30" s="475">
        <v>20</v>
      </c>
      <c r="B30" s="487" t="s">
        <v>4032</v>
      </c>
      <c r="C30" s="487" t="s">
        <v>4033</v>
      </c>
      <c r="D30" s="475">
        <v>70</v>
      </c>
      <c r="E30" s="476" t="str">
        <f t="shared" si="0"/>
        <v>Khá</v>
      </c>
      <c r="F30" s="477"/>
      <c r="G30" s="264"/>
    </row>
    <row r="31" spans="1:7" ht="21.75" customHeight="1">
      <c r="A31" s="475">
        <v>21</v>
      </c>
      <c r="B31" s="487" t="s">
        <v>4034</v>
      </c>
      <c r="C31" s="487" t="s">
        <v>4035</v>
      </c>
      <c r="D31" s="475">
        <v>88</v>
      </c>
      <c r="E31" s="476" t="str">
        <f t="shared" si="0"/>
        <v>Tốt</v>
      </c>
      <c r="F31" s="477"/>
      <c r="G31" s="264"/>
    </row>
    <row r="32" spans="1:7" ht="21.75" customHeight="1">
      <c r="A32" s="475">
        <v>22</v>
      </c>
      <c r="B32" s="487" t="s">
        <v>4036</v>
      </c>
      <c r="C32" s="487" t="s">
        <v>4037</v>
      </c>
      <c r="D32" s="475">
        <v>95</v>
      </c>
      <c r="E32" s="476" t="str">
        <f t="shared" si="0"/>
        <v>Xuất sắc</v>
      </c>
      <c r="F32" s="477"/>
      <c r="G32" s="264"/>
    </row>
    <row r="33" spans="1:7" ht="21.75" customHeight="1">
      <c r="A33" s="475">
        <v>23</v>
      </c>
      <c r="B33" s="487" t="s">
        <v>4038</v>
      </c>
      <c r="C33" s="487" t="s">
        <v>4039</v>
      </c>
      <c r="D33" s="475">
        <v>0</v>
      </c>
      <c r="E33" s="476" t="str">
        <f t="shared" si="0"/>
        <v>Kém</v>
      </c>
      <c r="F33" s="477"/>
      <c r="G33" s="264"/>
    </row>
    <row r="34" spans="1:7" ht="21.75" customHeight="1">
      <c r="A34" s="475">
        <v>24</v>
      </c>
      <c r="B34" s="487" t="s">
        <v>4040</v>
      </c>
      <c r="C34" s="487" t="s">
        <v>4041</v>
      </c>
      <c r="D34" s="475">
        <v>85</v>
      </c>
      <c r="E34" s="476" t="str">
        <f t="shared" si="0"/>
        <v>Tốt</v>
      </c>
      <c r="F34" s="477"/>
      <c r="G34" s="264"/>
    </row>
    <row r="35" spans="1:7" ht="21.75" customHeight="1">
      <c r="A35" s="475">
        <v>25</v>
      </c>
      <c r="B35" s="487" t="s">
        <v>4042</v>
      </c>
      <c r="C35" s="487" t="s">
        <v>4043</v>
      </c>
      <c r="D35" s="475">
        <v>90</v>
      </c>
      <c r="E35" s="476" t="str">
        <f t="shared" si="0"/>
        <v>Xuất sắc</v>
      </c>
      <c r="F35" s="477"/>
      <c r="G35" s="264"/>
    </row>
    <row r="36" spans="1:7" ht="21.75" customHeight="1">
      <c r="A36" s="475">
        <v>26</v>
      </c>
      <c r="B36" s="487" t="s">
        <v>4044</v>
      </c>
      <c r="C36" s="487" t="s">
        <v>4045</v>
      </c>
      <c r="D36" s="475">
        <v>85</v>
      </c>
      <c r="E36" s="476" t="str">
        <f t="shared" si="0"/>
        <v>Tốt</v>
      </c>
      <c r="F36" s="477"/>
      <c r="G36" s="264"/>
    </row>
    <row r="37" spans="1:7" ht="21.75" customHeight="1">
      <c r="A37" s="475">
        <v>27</v>
      </c>
      <c r="B37" s="487" t="s">
        <v>4046</v>
      </c>
      <c r="C37" s="487" t="s">
        <v>4047</v>
      </c>
      <c r="D37" s="475">
        <v>86</v>
      </c>
      <c r="E37" s="476" t="str">
        <f t="shared" si="0"/>
        <v>Tốt</v>
      </c>
      <c r="F37" s="477"/>
      <c r="G37" s="264"/>
    </row>
    <row r="38" spans="1:7" ht="21.75" customHeight="1">
      <c r="A38" s="475">
        <v>28</v>
      </c>
      <c r="B38" s="487" t="s">
        <v>4048</v>
      </c>
      <c r="C38" s="487" t="s">
        <v>4049</v>
      </c>
      <c r="D38" s="475">
        <v>86</v>
      </c>
      <c r="E38" s="476" t="str">
        <f t="shared" si="0"/>
        <v>Tốt</v>
      </c>
      <c r="F38" s="477"/>
      <c r="G38" s="264"/>
    </row>
    <row r="39" spans="1:7" ht="21.75" customHeight="1">
      <c r="A39" s="475">
        <v>29</v>
      </c>
      <c r="B39" s="487" t="s">
        <v>4050</v>
      </c>
      <c r="C39" s="487" t="s">
        <v>4051</v>
      </c>
      <c r="D39" s="475">
        <v>90</v>
      </c>
      <c r="E39" s="476" t="str">
        <f t="shared" si="0"/>
        <v>Xuất sắc</v>
      </c>
      <c r="F39" s="477"/>
      <c r="G39" s="264"/>
    </row>
    <row r="40" spans="1:7" ht="21.75" customHeight="1">
      <c r="A40" s="475">
        <v>30</v>
      </c>
      <c r="B40" s="487" t="s">
        <v>4052</v>
      </c>
      <c r="C40" s="487" t="s">
        <v>4053</v>
      </c>
      <c r="D40" s="475">
        <v>85</v>
      </c>
      <c r="E40" s="476" t="str">
        <f t="shared" si="0"/>
        <v>Tốt</v>
      </c>
      <c r="F40" s="477"/>
      <c r="G40" s="264"/>
    </row>
    <row r="41" spans="1:241" s="474" customFormat="1" ht="21.75" customHeight="1">
      <c r="A41" s="264"/>
      <c r="B41" s="264"/>
      <c r="C41" s="264"/>
      <c r="D41" s="264"/>
      <c r="E41" s="264"/>
      <c r="F41" s="264"/>
      <c r="G41" s="264"/>
      <c r="H41" s="473"/>
      <c r="I41" s="473"/>
      <c r="J41" s="473"/>
      <c r="K41" s="473"/>
      <c r="L41" s="473"/>
      <c r="M41" s="473"/>
      <c r="N41" s="473"/>
      <c r="O41" s="473"/>
      <c r="P41" s="473"/>
      <c r="Q41" s="473"/>
      <c r="R41" s="473"/>
      <c r="S41" s="473"/>
      <c r="T41" s="473"/>
      <c r="U41" s="473"/>
      <c r="V41" s="473"/>
      <c r="W41" s="473"/>
      <c r="X41" s="473"/>
      <c r="Y41" s="473"/>
      <c r="Z41" s="473"/>
      <c r="AA41" s="473"/>
      <c r="AB41" s="473"/>
      <c r="AC41" s="473"/>
      <c r="AD41" s="473"/>
      <c r="AE41" s="473"/>
      <c r="AF41" s="473"/>
      <c r="AG41" s="473"/>
      <c r="AH41" s="473"/>
      <c r="AI41" s="473"/>
      <c r="AJ41" s="473"/>
      <c r="AK41" s="473"/>
      <c r="AL41" s="473"/>
      <c r="AM41" s="473"/>
      <c r="AN41" s="473"/>
      <c r="AO41" s="473"/>
      <c r="AP41" s="473"/>
      <c r="AQ41" s="473"/>
      <c r="AR41" s="473"/>
      <c r="AS41" s="473"/>
      <c r="AT41" s="473"/>
      <c r="AU41" s="473"/>
      <c r="AV41" s="473"/>
      <c r="AW41" s="473"/>
      <c r="AX41" s="473"/>
      <c r="AY41" s="473"/>
      <c r="AZ41" s="473"/>
      <c r="BA41" s="473"/>
      <c r="BB41" s="473"/>
      <c r="BC41" s="473"/>
      <c r="BD41" s="473"/>
      <c r="BE41" s="473"/>
      <c r="BF41" s="473"/>
      <c r="BG41" s="473"/>
      <c r="BH41" s="473"/>
      <c r="BI41" s="473"/>
      <c r="BJ41" s="473"/>
      <c r="BK41" s="473"/>
      <c r="BL41" s="473"/>
      <c r="BM41" s="473"/>
      <c r="BN41" s="473"/>
      <c r="BO41" s="473"/>
      <c r="BP41" s="473"/>
      <c r="BQ41" s="473"/>
      <c r="BR41" s="473"/>
      <c r="BS41" s="473"/>
      <c r="BT41" s="473"/>
      <c r="BU41" s="473"/>
      <c r="BV41" s="473"/>
      <c r="BW41" s="473"/>
      <c r="BX41" s="473"/>
      <c r="BY41" s="473"/>
      <c r="BZ41" s="473"/>
      <c r="CA41" s="473"/>
      <c r="CB41" s="473"/>
      <c r="CC41" s="473"/>
      <c r="CD41" s="473"/>
      <c r="CE41" s="473"/>
      <c r="CF41" s="473"/>
      <c r="CG41" s="473"/>
      <c r="CH41" s="473"/>
      <c r="CI41" s="473"/>
      <c r="CJ41" s="473"/>
      <c r="CK41" s="473"/>
      <c r="CL41" s="473"/>
      <c r="CM41" s="473"/>
      <c r="CN41" s="473"/>
      <c r="CO41" s="473"/>
      <c r="CP41" s="473"/>
      <c r="CQ41" s="473"/>
      <c r="CR41" s="473"/>
      <c r="CS41" s="473"/>
      <c r="CT41" s="473"/>
      <c r="CU41" s="473"/>
      <c r="CV41" s="473"/>
      <c r="CW41" s="473"/>
      <c r="CX41" s="473"/>
      <c r="CY41" s="473"/>
      <c r="CZ41" s="473"/>
      <c r="DA41" s="473"/>
      <c r="DB41" s="473"/>
      <c r="DC41" s="473"/>
      <c r="DD41" s="473"/>
      <c r="DE41" s="473"/>
      <c r="DF41" s="473"/>
      <c r="DG41" s="473"/>
      <c r="DH41" s="473"/>
      <c r="DI41" s="473"/>
      <c r="DJ41" s="473"/>
      <c r="DK41" s="473"/>
      <c r="DL41" s="473"/>
      <c r="DM41" s="473"/>
      <c r="DN41" s="473"/>
      <c r="DO41" s="473"/>
      <c r="DP41" s="473"/>
      <c r="DQ41" s="473"/>
      <c r="DR41" s="473"/>
      <c r="DS41" s="473"/>
      <c r="DT41" s="473"/>
      <c r="DU41" s="473"/>
      <c r="DV41" s="473"/>
      <c r="DW41" s="473"/>
      <c r="DX41" s="473"/>
      <c r="DY41" s="473"/>
      <c r="DZ41" s="473"/>
      <c r="EA41" s="473"/>
      <c r="EB41" s="473"/>
      <c r="EC41" s="473"/>
      <c r="ED41" s="473"/>
      <c r="EE41" s="473"/>
      <c r="EF41" s="473"/>
      <c r="EG41" s="473"/>
      <c r="EH41" s="473"/>
      <c r="EI41" s="473"/>
      <c r="EJ41" s="473"/>
      <c r="EK41" s="473"/>
      <c r="EL41" s="473"/>
      <c r="EM41" s="473"/>
      <c r="EN41" s="473"/>
      <c r="EO41" s="473"/>
      <c r="EP41" s="473"/>
      <c r="EQ41" s="473"/>
      <c r="ER41" s="473"/>
      <c r="ES41" s="473"/>
      <c r="ET41" s="473"/>
      <c r="EU41" s="473"/>
      <c r="EV41" s="473"/>
      <c r="EW41" s="473"/>
      <c r="EX41" s="473"/>
      <c r="EY41" s="473"/>
      <c r="EZ41" s="473"/>
      <c r="FA41" s="473"/>
      <c r="FB41" s="473"/>
      <c r="FC41" s="473"/>
      <c r="FD41" s="473"/>
      <c r="FE41" s="473"/>
      <c r="FF41" s="473"/>
      <c r="FG41" s="473"/>
      <c r="FH41" s="473"/>
      <c r="FI41" s="473"/>
      <c r="FJ41" s="473"/>
      <c r="FK41" s="473"/>
      <c r="FL41" s="473"/>
      <c r="FM41" s="473"/>
      <c r="FN41" s="473"/>
      <c r="FO41" s="473"/>
      <c r="FP41" s="473"/>
      <c r="FQ41" s="473"/>
      <c r="FR41" s="473"/>
      <c r="FS41" s="473"/>
      <c r="FT41" s="473"/>
      <c r="FU41" s="473"/>
      <c r="FV41" s="473"/>
      <c r="FW41" s="473"/>
      <c r="FX41" s="473"/>
      <c r="FY41" s="473"/>
      <c r="FZ41" s="473"/>
      <c r="GA41" s="473"/>
      <c r="GB41" s="473"/>
      <c r="GC41" s="473"/>
      <c r="GD41" s="473"/>
      <c r="GE41" s="473"/>
      <c r="GF41" s="473"/>
      <c r="GG41" s="473"/>
      <c r="GH41" s="473"/>
      <c r="GI41" s="473"/>
      <c r="GJ41" s="473"/>
      <c r="GK41" s="473"/>
      <c r="GL41" s="473"/>
      <c r="GM41" s="473"/>
      <c r="GN41" s="473"/>
      <c r="GO41" s="473"/>
      <c r="GP41" s="473"/>
      <c r="GQ41" s="473"/>
      <c r="GR41" s="473"/>
      <c r="GS41" s="473"/>
      <c r="GT41" s="473"/>
      <c r="GU41" s="473"/>
      <c r="GV41" s="473"/>
      <c r="GW41" s="473"/>
      <c r="GX41" s="473"/>
      <c r="GY41" s="473"/>
      <c r="GZ41" s="473"/>
      <c r="HA41" s="473"/>
      <c r="HB41" s="473"/>
      <c r="HC41" s="473"/>
      <c r="HD41" s="473"/>
      <c r="HE41" s="473"/>
      <c r="HF41" s="473"/>
      <c r="HG41" s="473"/>
      <c r="HH41" s="473"/>
      <c r="HI41" s="473"/>
      <c r="HJ41" s="473"/>
      <c r="HK41" s="473"/>
      <c r="HL41" s="473"/>
      <c r="HM41" s="473"/>
      <c r="HN41" s="473"/>
      <c r="HO41" s="473"/>
      <c r="HP41" s="473"/>
      <c r="HQ41" s="473"/>
      <c r="HR41" s="473"/>
      <c r="HS41" s="473"/>
      <c r="HT41" s="473"/>
      <c r="HU41" s="473"/>
      <c r="HV41" s="473"/>
      <c r="HW41" s="473"/>
      <c r="HX41" s="473"/>
      <c r="HY41" s="473"/>
      <c r="HZ41" s="473"/>
      <c r="IA41" s="473"/>
      <c r="IB41" s="473"/>
      <c r="IC41" s="473"/>
      <c r="ID41" s="473"/>
      <c r="IE41" s="473"/>
      <c r="IF41" s="473"/>
      <c r="IG41" s="473"/>
    </row>
    <row r="42" spans="1:7" ht="21.75" customHeight="1">
      <c r="A42" s="550" t="s">
        <v>4054</v>
      </c>
      <c r="B42" s="550"/>
      <c r="C42" s="478"/>
      <c r="D42" s="117"/>
      <c r="E42" s="472"/>
      <c r="F42" s="472"/>
      <c r="G42" s="264"/>
    </row>
    <row r="43" spans="1:7" ht="21.75" customHeight="1">
      <c r="A43" s="485" t="s">
        <v>68</v>
      </c>
      <c r="B43" s="485" t="s">
        <v>2449</v>
      </c>
      <c r="C43" s="485" t="s">
        <v>3073</v>
      </c>
      <c r="D43" s="486" t="s">
        <v>3415</v>
      </c>
      <c r="E43" s="485" t="s">
        <v>2453</v>
      </c>
      <c r="F43" s="485" t="s">
        <v>2454</v>
      </c>
      <c r="G43" s="264"/>
    </row>
    <row r="44" spans="1:7" ht="21.75" customHeight="1">
      <c r="A44" s="475">
        <v>1</v>
      </c>
      <c r="B44" s="487" t="s">
        <v>4055</v>
      </c>
      <c r="C44" s="487" t="s">
        <v>4056</v>
      </c>
      <c r="D44" s="475">
        <v>83</v>
      </c>
      <c r="E44" s="488" t="str">
        <f aca="true" t="shared" si="1" ref="E44:E105">IF(D44&gt;=90,"Xuất sắc",IF(D44&gt;=80,"Tốt",IF(D44&gt;=65,"Khá",IF(D44&gt;=50,"Trung bình",IF(D44&gt;=35,"Yếu","Kém")))))</f>
        <v>Tốt</v>
      </c>
      <c r="F44" s="477"/>
      <c r="G44" s="264"/>
    </row>
    <row r="45" spans="1:7" ht="21.75" customHeight="1">
      <c r="A45" s="475">
        <v>2</v>
      </c>
      <c r="B45" s="487" t="s">
        <v>4057</v>
      </c>
      <c r="C45" s="487" t="s">
        <v>4058</v>
      </c>
      <c r="D45" s="475">
        <v>89</v>
      </c>
      <c r="E45" s="488" t="str">
        <f t="shared" si="1"/>
        <v>Tốt</v>
      </c>
      <c r="F45" s="477"/>
      <c r="G45" s="264"/>
    </row>
    <row r="46" spans="1:7" ht="21.75" customHeight="1">
      <c r="A46" s="475">
        <v>3</v>
      </c>
      <c r="B46" s="487" t="s">
        <v>4059</v>
      </c>
      <c r="C46" s="487" t="s">
        <v>4060</v>
      </c>
      <c r="D46" s="475">
        <v>89</v>
      </c>
      <c r="E46" s="488" t="str">
        <f t="shared" si="1"/>
        <v>Tốt</v>
      </c>
      <c r="F46" s="477"/>
      <c r="G46" s="264"/>
    </row>
    <row r="47" spans="1:7" ht="21.75" customHeight="1">
      <c r="A47" s="475">
        <v>4</v>
      </c>
      <c r="B47" s="487" t="s">
        <v>4061</v>
      </c>
      <c r="C47" s="487" t="s">
        <v>4062</v>
      </c>
      <c r="D47" s="475">
        <v>88</v>
      </c>
      <c r="E47" s="488" t="str">
        <f t="shared" si="1"/>
        <v>Tốt</v>
      </c>
      <c r="F47" s="477"/>
      <c r="G47" s="264"/>
    </row>
    <row r="48" spans="1:7" ht="21.75" customHeight="1">
      <c r="A48" s="475">
        <v>5</v>
      </c>
      <c r="B48" s="487" t="s">
        <v>4063</v>
      </c>
      <c r="C48" s="487" t="s">
        <v>4064</v>
      </c>
      <c r="D48" s="475">
        <v>87</v>
      </c>
      <c r="E48" s="488" t="str">
        <f t="shared" si="1"/>
        <v>Tốt</v>
      </c>
      <c r="F48" s="477"/>
      <c r="G48" s="264"/>
    </row>
    <row r="49" spans="1:7" ht="21.75" customHeight="1">
      <c r="A49" s="475">
        <v>6</v>
      </c>
      <c r="B49" s="487" t="s">
        <v>4065</v>
      </c>
      <c r="C49" s="487" t="s">
        <v>4066</v>
      </c>
      <c r="D49" s="475">
        <v>74</v>
      </c>
      <c r="E49" s="488" t="str">
        <f t="shared" si="1"/>
        <v>Khá</v>
      </c>
      <c r="F49" s="477"/>
      <c r="G49" s="264"/>
    </row>
    <row r="50" spans="1:7" ht="21.75" customHeight="1">
      <c r="A50" s="475">
        <v>7</v>
      </c>
      <c r="B50" s="487" t="s">
        <v>4067</v>
      </c>
      <c r="C50" s="487" t="s">
        <v>4068</v>
      </c>
      <c r="D50" s="475">
        <v>88</v>
      </c>
      <c r="E50" s="488" t="str">
        <f t="shared" si="1"/>
        <v>Tốt</v>
      </c>
      <c r="F50" s="477"/>
      <c r="G50" s="264"/>
    </row>
    <row r="51" spans="1:7" ht="21.75" customHeight="1">
      <c r="A51" s="475">
        <v>8</v>
      </c>
      <c r="B51" s="487" t="s">
        <v>4069</v>
      </c>
      <c r="C51" s="487" t="s">
        <v>4070</v>
      </c>
      <c r="D51" s="475">
        <v>78</v>
      </c>
      <c r="E51" s="488" t="str">
        <f t="shared" si="1"/>
        <v>Khá</v>
      </c>
      <c r="F51" s="477"/>
      <c r="G51" s="264"/>
    </row>
    <row r="52" spans="1:7" ht="21.75" customHeight="1">
      <c r="A52" s="475">
        <v>9</v>
      </c>
      <c r="B52" s="487" t="s">
        <v>4071</v>
      </c>
      <c r="C52" s="487" t="s">
        <v>4072</v>
      </c>
      <c r="D52" s="475">
        <v>0</v>
      </c>
      <c r="E52" s="488" t="str">
        <f t="shared" si="1"/>
        <v>Kém</v>
      </c>
      <c r="F52" s="475"/>
      <c r="G52" s="264"/>
    </row>
    <row r="53" spans="1:7" ht="21.75" customHeight="1">
      <c r="A53" s="475">
        <v>10</v>
      </c>
      <c r="B53" s="487" t="s">
        <v>4073</v>
      </c>
      <c r="C53" s="487" t="s">
        <v>4074</v>
      </c>
      <c r="D53" s="475">
        <v>0</v>
      </c>
      <c r="E53" s="488" t="str">
        <f t="shared" si="1"/>
        <v>Kém</v>
      </c>
      <c r="F53" s="475"/>
      <c r="G53" s="264"/>
    </row>
    <row r="54" spans="1:7" ht="21.75" customHeight="1">
      <c r="A54" s="475">
        <v>11</v>
      </c>
      <c r="B54" s="487" t="s">
        <v>4075</v>
      </c>
      <c r="C54" s="487" t="s">
        <v>4076</v>
      </c>
      <c r="D54" s="475">
        <v>89</v>
      </c>
      <c r="E54" s="488" t="str">
        <f t="shared" si="1"/>
        <v>Tốt</v>
      </c>
      <c r="F54" s="477"/>
      <c r="G54" s="264"/>
    </row>
    <row r="55" spans="1:7" ht="21.75" customHeight="1">
      <c r="A55" s="475">
        <v>12</v>
      </c>
      <c r="B55" s="487" t="s">
        <v>4077</v>
      </c>
      <c r="C55" s="487" t="s">
        <v>4078</v>
      </c>
      <c r="D55" s="475">
        <v>89</v>
      </c>
      <c r="E55" s="488" t="str">
        <f t="shared" si="1"/>
        <v>Tốt</v>
      </c>
      <c r="F55" s="477"/>
      <c r="G55" s="264"/>
    </row>
    <row r="56" spans="1:7" ht="21.75" customHeight="1">
      <c r="A56" s="475">
        <v>13</v>
      </c>
      <c r="B56" s="487" t="s">
        <v>4079</v>
      </c>
      <c r="C56" s="487" t="s">
        <v>4080</v>
      </c>
      <c r="D56" s="475">
        <v>89</v>
      </c>
      <c r="E56" s="488" t="str">
        <f t="shared" si="1"/>
        <v>Tốt</v>
      </c>
      <c r="F56" s="477"/>
      <c r="G56" s="264"/>
    </row>
    <row r="57" spans="1:7" ht="21.75" customHeight="1">
      <c r="A57" s="475">
        <v>14</v>
      </c>
      <c r="B57" s="487" t="s">
        <v>4081</v>
      </c>
      <c r="C57" s="487" t="s">
        <v>4082</v>
      </c>
      <c r="D57" s="475">
        <v>83</v>
      </c>
      <c r="E57" s="488" t="str">
        <f t="shared" si="1"/>
        <v>Tốt</v>
      </c>
      <c r="F57" s="477"/>
      <c r="G57" s="264"/>
    </row>
    <row r="58" spans="1:7" ht="21.75" customHeight="1">
      <c r="A58" s="475">
        <v>15</v>
      </c>
      <c r="B58" s="487" t="s">
        <v>4083</v>
      </c>
      <c r="C58" s="487" t="s">
        <v>4084</v>
      </c>
      <c r="D58" s="475">
        <v>89</v>
      </c>
      <c r="E58" s="488" t="str">
        <f t="shared" si="1"/>
        <v>Tốt</v>
      </c>
      <c r="F58" s="477"/>
      <c r="G58" s="264"/>
    </row>
    <row r="59" spans="1:7" ht="21.75" customHeight="1">
      <c r="A59" s="475">
        <v>16</v>
      </c>
      <c r="B59" s="487" t="s">
        <v>4085</v>
      </c>
      <c r="C59" s="487" t="s">
        <v>4086</v>
      </c>
      <c r="D59" s="475">
        <v>0</v>
      </c>
      <c r="E59" s="488" t="str">
        <f t="shared" si="1"/>
        <v>Kém</v>
      </c>
      <c r="F59" s="477"/>
      <c r="G59" s="264"/>
    </row>
    <row r="60" spans="1:7" ht="21.75" customHeight="1">
      <c r="A60" s="475">
        <v>17</v>
      </c>
      <c r="B60" s="487" t="s">
        <v>4087</v>
      </c>
      <c r="C60" s="487" t="s">
        <v>4088</v>
      </c>
      <c r="D60" s="475">
        <v>80</v>
      </c>
      <c r="E60" s="488" t="str">
        <f t="shared" si="1"/>
        <v>Tốt</v>
      </c>
      <c r="F60" s="477"/>
      <c r="G60" s="264"/>
    </row>
    <row r="61" spans="1:7" ht="21.75" customHeight="1">
      <c r="A61" s="475">
        <v>18</v>
      </c>
      <c r="B61" s="487" t="s">
        <v>4089</v>
      </c>
      <c r="C61" s="487" t="s">
        <v>4090</v>
      </c>
      <c r="D61" s="475">
        <v>89</v>
      </c>
      <c r="E61" s="488" t="str">
        <f t="shared" si="1"/>
        <v>Tốt</v>
      </c>
      <c r="F61" s="477"/>
      <c r="G61" s="264"/>
    </row>
    <row r="62" spans="1:7" ht="21.75" customHeight="1">
      <c r="A62" s="475">
        <v>19</v>
      </c>
      <c r="B62" s="487" t="s">
        <v>4091</v>
      </c>
      <c r="C62" s="487" t="s">
        <v>4092</v>
      </c>
      <c r="D62" s="475">
        <v>78</v>
      </c>
      <c r="E62" s="488" t="str">
        <f t="shared" si="1"/>
        <v>Khá</v>
      </c>
      <c r="F62" s="477"/>
      <c r="G62" s="264"/>
    </row>
    <row r="63" spans="1:7" ht="21.75" customHeight="1">
      <c r="A63" s="475">
        <v>20</v>
      </c>
      <c r="B63" s="487" t="s">
        <v>4093</v>
      </c>
      <c r="C63" s="487" t="s">
        <v>4094</v>
      </c>
      <c r="D63" s="475">
        <v>78</v>
      </c>
      <c r="E63" s="488" t="str">
        <f t="shared" si="1"/>
        <v>Khá</v>
      </c>
      <c r="F63" s="477"/>
      <c r="G63" s="264"/>
    </row>
    <row r="64" spans="1:7" ht="21.75" customHeight="1">
      <c r="A64" s="475">
        <v>21</v>
      </c>
      <c r="B64" s="487" t="s">
        <v>4095</v>
      </c>
      <c r="C64" s="487" t="s">
        <v>4096</v>
      </c>
      <c r="D64" s="475">
        <v>78</v>
      </c>
      <c r="E64" s="488" t="str">
        <f t="shared" si="1"/>
        <v>Khá</v>
      </c>
      <c r="F64" s="477"/>
      <c r="G64" s="264"/>
    </row>
    <row r="65" spans="1:7" ht="21.75" customHeight="1">
      <c r="A65" s="475">
        <v>22</v>
      </c>
      <c r="B65" s="487" t="s">
        <v>4097</v>
      </c>
      <c r="C65" s="487" t="s">
        <v>4098</v>
      </c>
      <c r="D65" s="475">
        <v>86</v>
      </c>
      <c r="E65" s="488" t="str">
        <f t="shared" si="1"/>
        <v>Tốt</v>
      </c>
      <c r="F65" s="477"/>
      <c r="G65" s="264"/>
    </row>
    <row r="66" spans="1:7" ht="21.75" customHeight="1">
      <c r="A66" s="475">
        <v>23</v>
      </c>
      <c r="B66" s="487" t="s">
        <v>4099</v>
      </c>
      <c r="C66" s="487" t="s">
        <v>4100</v>
      </c>
      <c r="D66" s="475">
        <v>78</v>
      </c>
      <c r="E66" s="488" t="str">
        <f t="shared" si="1"/>
        <v>Khá</v>
      </c>
      <c r="F66" s="477"/>
      <c r="G66" s="264"/>
    </row>
    <row r="67" spans="1:7" ht="21.75" customHeight="1">
      <c r="A67" s="475">
        <v>24</v>
      </c>
      <c r="B67" s="487" t="s">
        <v>4101</v>
      </c>
      <c r="C67" s="487" t="s">
        <v>4102</v>
      </c>
      <c r="D67" s="475">
        <v>80</v>
      </c>
      <c r="E67" s="488" t="str">
        <f t="shared" si="1"/>
        <v>Tốt</v>
      </c>
      <c r="F67" s="477"/>
      <c r="G67" s="264"/>
    </row>
    <row r="68" spans="1:7" ht="21.75" customHeight="1">
      <c r="A68" s="475">
        <v>25</v>
      </c>
      <c r="B68" s="487" t="s">
        <v>4103</v>
      </c>
      <c r="C68" s="487" t="s">
        <v>4104</v>
      </c>
      <c r="D68" s="475">
        <v>80</v>
      </c>
      <c r="E68" s="488" t="str">
        <f t="shared" si="1"/>
        <v>Tốt</v>
      </c>
      <c r="F68" s="477"/>
      <c r="G68" s="264"/>
    </row>
    <row r="69" spans="1:7" ht="21.75" customHeight="1">
      <c r="A69" s="475">
        <v>26</v>
      </c>
      <c r="B69" s="487" t="s">
        <v>4105</v>
      </c>
      <c r="C69" s="487" t="s">
        <v>4106</v>
      </c>
      <c r="D69" s="475">
        <v>92</v>
      </c>
      <c r="E69" s="488" t="str">
        <f t="shared" si="1"/>
        <v>Xuất sắc</v>
      </c>
      <c r="F69" s="477"/>
      <c r="G69" s="264"/>
    </row>
    <row r="70" spans="1:7" ht="21.75" customHeight="1">
      <c r="A70" s="475">
        <v>27</v>
      </c>
      <c r="B70" s="487" t="s">
        <v>4107</v>
      </c>
      <c r="C70" s="487" t="s">
        <v>4108</v>
      </c>
      <c r="D70" s="475">
        <v>93</v>
      </c>
      <c r="E70" s="488" t="str">
        <f t="shared" si="1"/>
        <v>Xuất sắc</v>
      </c>
      <c r="F70" s="477"/>
      <c r="G70" s="264"/>
    </row>
    <row r="71" spans="1:7" ht="21.75" customHeight="1">
      <c r="A71" s="475">
        <v>28</v>
      </c>
      <c r="B71" s="487" t="s">
        <v>4109</v>
      </c>
      <c r="C71" s="487" t="s">
        <v>4110</v>
      </c>
      <c r="D71" s="475">
        <v>70</v>
      </c>
      <c r="E71" s="488" t="str">
        <f t="shared" si="1"/>
        <v>Khá</v>
      </c>
      <c r="F71" s="475"/>
      <c r="G71" s="264"/>
    </row>
    <row r="72" spans="1:7" ht="21.75" customHeight="1">
      <c r="A72" s="475">
        <v>29</v>
      </c>
      <c r="B72" s="487" t="s">
        <v>4111</v>
      </c>
      <c r="C72" s="487" t="s">
        <v>4112</v>
      </c>
      <c r="D72" s="475">
        <v>100</v>
      </c>
      <c r="E72" s="488" t="str">
        <f t="shared" si="1"/>
        <v>Xuất sắc</v>
      </c>
      <c r="F72" s="477"/>
      <c r="G72" s="264"/>
    </row>
    <row r="73" spans="1:7" ht="21.75" customHeight="1">
      <c r="A73" s="475">
        <v>30</v>
      </c>
      <c r="B73" s="487" t="s">
        <v>4113</v>
      </c>
      <c r="C73" s="487" t="s">
        <v>4114</v>
      </c>
      <c r="D73" s="475">
        <v>83</v>
      </c>
      <c r="E73" s="488" t="str">
        <f t="shared" si="1"/>
        <v>Tốt</v>
      </c>
      <c r="F73" s="477"/>
      <c r="G73" s="264"/>
    </row>
    <row r="74" spans="1:7" ht="21.75" customHeight="1">
      <c r="A74" s="475">
        <v>31</v>
      </c>
      <c r="B74" s="487" t="s">
        <v>4115</v>
      </c>
      <c r="C74" s="487" t="s">
        <v>4116</v>
      </c>
      <c r="D74" s="475">
        <v>81</v>
      </c>
      <c r="E74" s="488" t="str">
        <f t="shared" si="1"/>
        <v>Tốt</v>
      </c>
      <c r="F74" s="477"/>
      <c r="G74" s="264"/>
    </row>
    <row r="75" spans="1:7" ht="21.75" customHeight="1">
      <c r="A75" s="475">
        <v>32</v>
      </c>
      <c r="B75" s="487" t="s">
        <v>4117</v>
      </c>
      <c r="C75" s="487" t="s">
        <v>4118</v>
      </c>
      <c r="D75" s="475">
        <v>78</v>
      </c>
      <c r="E75" s="488" t="str">
        <f t="shared" si="1"/>
        <v>Khá</v>
      </c>
      <c r="F75" s="477"/>
      <c r="G75" s="264"/>
    </row>
    <row r="76" spans="1:7" ht="21.75" customHeight="1">
      <c r="A76" s="475">
        <v>33</v>
      </c>
      <c r="B76" s="487" t="s">
        <v>4119</v>
      </c>
      <c r="C76" s="487" t="s">
        <v>4120</v>
      </c>
      <c r="D76" s="475">
        <v>79</v>
      </c>
      <c r="E76" s="488" t="str">
        <f t="shared" si="1"/>
        <v>Khá</v>
      </c>
      <c r="F76" s="477"/>
      <c r="G76" s="264"/>
    </row>
    <row r="77" spans="1:7" ht="21.75" customHeight="1">
      <c r="A77" s="475">
        <v>34</v>
      </c>
      <c r="B77" s="487" t="s">
        <v>4121</v>
      </c>
      <c r="C77" s="487" t="s">
        <v>4122</v>
      </c>
      <c r="D77" s="475">
        <v>78</v>
      </c>
      <c r="E77" s="488" t="str">
        <f t="shared" si="1"/>
        <v>Khá</v>
      </c>
      <c r="F77" s="477"/>
      <c r="G77" s="264"/>
    </row>
    <row r="78" spans="1:7" ht="21.75" customHeight="1">
      <c r="A78" s="475">
        <v>35</v>
      </c>
      <c r="B78" s="487" t="s">
        <v>4123</v>
      </c>
      <c r="C78" s="487" t="s">
        <v>4124</v>
      </c>
      <c r="D78" s="475">
        <v>85</v>
      </c>
      <c r="E78" s="488" t="str">
        <f t="shared" si="1"/>
        <v>Tốt</v>
      </c>
      <c r="F78" s="477"/>
      <c r="G78" s="264"/>
    </row>
    <row r="79" spans="1:7" ht="21.75" customHeight="1">
      <c r="A79" s="475">
        <v>36</v>
      </c>
      <c r="B79" s="487" t="s">
        <v>4125</v>
      </c>
      <c r="C79" s="487" t="s">
        <v>4126</v>
      </c>
      <c r="D79" s="475">
        <v>89</v>
      </c>
      <c r="E79" s="488" t="str">
        <f t="shared" si="1"/>
        <v>Tốt</v>
      </c>
      <c r="F79" s="477"/>
      <c r="G79" s="264"/>
    </row>
    <row r="80" spans="1:7" ht="21.75" customHeight="1">
      <c r="A80" s="475">
        <v>37</v>
      </c>
      <c r="B80" s="487" t="s">
        <v>4127</v>
      </c>
      <c r="C80" s="487" t="s">
        <v>4128</v>
      </c>
      <c r="D80" s="475">
        <v>88</v>
      </c>
      <c r="E80" s="488" t="str">
        <f t="shared" si="1"/>
        <v>Tốt</v>
      </c>
      <c r="F80" s="477"/>
      <c r="G80" s="264"/>
    </row>
    <row r="81" spans="1:7" ht="21.75" customHeight="1">
      <c r="A81" s="475">
        <v>38</v>
      </c>
      <c r="B81" s="487" t="s">
        <v>4129</v>
      </c>
      <c r="C81" s="487" t="s">
        <v>4130</v>
      </c>
      <c r="D81" s="475">
        <v>94</v>
      </c>
      <c r="E81" s="488" t="str">
        <f t="shared" si="1"/>
        <v>Xuất sắc</v>
      </c>
      <c r="F81" s="477"/>
      <c r="G81" s="264"/>
    </row>
    <row r="82" spans="1:7" ht="21.75" customHeight="1">
      <c r="A82" s="475">
        <v>39</v>
      </c>
      <c r="B82" s="487" t="s">
        <v>4131</v>
      </c>
      <c r="C82" s="487" t="s">
        <v>4132</v>
      </c>
      <c r="D82" s="475">
        <v>74</v>
      </c>
      <c r="E82" s="488" t="str">
        <f t="shared" si="1"/>
        <v>Khá</v>
      </c>
      <c r="F82" s="477"/>
      <c r="G82" s="264"/>
    </row>
    <row r="83" spans="1:7" ht="21.75" customHeight="1">
      <c r="A83" s="475">
        <v>40</v>
      </c>
      <c r="B83" s="487" t="s">
        <v>4133</v>
      </c>
      <c r="C83" s="487" t="s">
        <v>4134</v>
      </c>
      <c r="D83" s="475">
        <v>83</v>
      </c>
      <c r="E83" s="488" t="str">
        <f t="shared" si="1"/>
        <v>Tốt</v>
      </c>
      <c r="F83" s="477"/>
      <c r="G83" s="264"/>
    </row>
    <row r="84" spans="1:7" ht="21.75" customHeight="1">
      <c r="A84" s="475">
        <v>41</v>
      </c>
      <c r="B84" s="487" t="s">
        <v>4135</v>
      </c>
      <c r="C84" s="487" t="s">
        <v>4136</v>
      </c>
      <c r="D84" s="475">
        <v>93</v>
      </c>
      <c r="E84" s="488" t="str">
        <f t="shared" si="1"/>
        <v>Xuất sắc</v>
      </c>
      <c r="F84" s="477"/>
      <c r="G84" s="264"/>
    </row>
    <row r="85" spans="1:7" ht="21.75" customHeight="1">
      <c r="A85" s="475">
        <v>42</v>
      </c>
      <c r="B85" s="487" t="s">
        <v>4137</v>
      </c>
      <c r="C85" s="487" t="s">
        <v>4138</v>
      </c>
      <c r="D85" s="475">
        <v>82</v>
      </c>
      <c r="E85" s="488" t="str">
        <f t="shared" si="1"/>
        <v>Tốt</v>
      </c>
      <c r="F85" s="477"/>
      <c r="G85" s="264"/>
    </row>
    <row r="86" spans="1:7" ht="21.75" customHeight="1">
      <c r="A86" s="475">
        <v>43</v>
      </c>
      <c r="B86" s="487" t="s">
        <v>4139</v>
      </c>
      <c r="C86" s="487" t="s">
        <v>4140</v>
      </c>
      <c r="D86" s="475">
        <v>100</v>
      </c>
      <c r="E86" s="488" t="str">
        <f t="shared" si="1"/>
        <v>Xuất sắc</v>
      </c>
      <c r="F86" s="477"/>
      <c r="G86" s="264"/>
    </row>
    <row r="87" spans="1:7" ht="21.75" customHeight="1">
      <c r="A87" s="475">
        <v>44</v>
      </c>
      <c r="B87" s="487" t="s">
        <v>4141</v>
      </c>
      <c r="C87" s="487" t="s">
        <v>4142</v>
      </c>
      <c r="D87" s="475">
        <v>100</v>
      </c>
      <c r="E87" s="488" t="str">
        <f t="shared" si="1"/>
        <v>Xuất sắc</v>
      </c>
      <c r="F87" s="477"/>
      <c r="G87" s="264"/>
    </row>
    <row r="88" spans="1:7" ht="21.75" customHeight="1">
      <c r="A88" s="475">
        <v>45</v>
      </c>
      <c r="B88" s="487" t="s">
        <v>4143</v>
      </c>
      <c r="C88" s="487" t="s">
        <v>1744</v>
      </c>
      <c r="D88" s="475">
        <v>0</v>
      </c>
      <c r="E88" s="488" t="str">
        <f t="shared" si="1"/>
        <v>Kém</v>
      </c>
      <c r="F88" s="477"/>
      <c r="G88" s="264"/>
    </row>
    <row r="89" spans="1:7" ht="21.75" customHeight="1">
      <c r="A89" s="475">
        <v>46</v>
      </c>
      <c r="B89" s="487" t="s">
        <v>4144</v>
      </c>
      <c r="C89" s="487" t="s">
        <v>4145</v>
      </c>
      <c r="D89" s="475">
        <v>87</v>
      </c>
      <c r="E89" s="488" t="str">
        <f t="shared" si="1"/>
        <v>Tốt</v>
      </c>
      <c r="F89" s="477"/>
      <c r="G89" s="264"/>
    </row>
    <row r="90" spans="1:7" ht="21.75" customHeight="1">
      <c r="A90" s="475">
        <v>47</v>
      </c>
      <c r="B90" s="487" t="s">
        <v>4146</v>
      </c>
      <c r="C90" s="487" t="s">
        <v>4147</v>
      </c>
      <c r="D90" s="475">
        <v>92</v>
      </c>
      <c r="E90" s="488" t="str">
        <f t="shared" si="1"/>
        <v>Xuất sắc</v>
      </c>
      <c r="F90" s="477"/>
      <c r="G90" s="264"/>
    </row>
    <row r="91" spans="1:7" ht="21.75" customHeight="1">
      <c r="A91" s="475">
        <v>48</v>
      </c>
      <c r="B91" s="487" t="s">
        <v>4148</v>
      </c>
      <c r="C91" s="487" t="s">
        <v>4149</v>
      </c>
      <c r="D91" s="475">
        <v>83</v>
      </c>
      <c r="E91" s="488" t="str">
        <f t="shared" si="1"/>
        <v>Tốt</v>
      </c>
      <c r="F91" s="477"/>
      <c r="G91" s="264"/>
    </row>
    <row r="92" spans="1:7" ht="21.75" customHeight="1">
      <c r="A92" s="475">
        <v>49</v>
      </c>
      <c r="B92" s="487" t="s">
        <v>4150</v>
      </c>
      <c r="C92" s="487" t="s">
        <v>4151</v>
      </c>
      <c r="D92" s="475">
        <v>89</v>
      </c>
      <c r="E92" s="488" t="str">
        <f t="shared" si="1"/>
        <v>Tốt</v>
      </c>
      <c r="F92" s="477"/>
      <c r="G92" s="264"/>
    </row>
    <row r="93" spans="1:7" ht="21.75" customHeight="1">
      <c r="A93" s="475">
        <v>50</v>
      </c>
      <c r="B93" s="487" t="s">
        <v>4152</v>
      </c>
      <c r="C93" s="487" t="s">
        <v>4153</v>
      </c>
      <c r="D93" s="475">
        <v>79</v>
      </c>
      <c r="E93" s="488" t="str">
        <f t="shared" si="1"/>
        <v>Khá</v>
      </c>
      <c r="F93" s="477"/>
      <c r="G93" s="264"/>
    </row>
    <row r="94" spans="1:7" ht="21.75" customHeight="1">
      <c r="A94" s="475">
        <v>51</v>
      </c>
      <c r="B94" s="487" t="s">
        <v>4154</v>
      </c>
      <c r="C94" s="487" t="s">
        <v>4155</v>
      </c>
      <c r="D94" s="475">
        <v>79</v>
      </c>
      <c r="E94" s="488" t="str">
        <f t="shared" si="1"/>
        <v>Khá</v>
      </c>
      <c r="F94" s="477"/>
      <c r="G94" s="264"/>
    </row>
    <row r="95" spans="1:7" ht="21.75" customHeight="1">
      <c r="A95" s="475">
        <v>52</v>
      </c>
      <c r="B95" s="487" t="s">
        <v>4156</v>
      </c>
      <c r="C95" s="487" t="s">
        <v>4157</v>
      </c>
      <c r="D95" s="475">
        <v>98</v>
      </c>
      <c r="E95" s="488" t="str">
        <f t="shared" si="1"/>
        <v>Xuất sắc</v>
      </c>
      <c r="F95" s="477"/>
      <c r="G95" s="264"/>
    </row>
    <row r="96" spans="1:7" ht="21.75" customHeight="1">
      <c r="A96" s="475">
        <v>53</v>
      </c>
      <c r="B96" s="487" t="s">
        <v>4158</v>
      </c>
      <c r="C96" s="487" t="s">
        <v>4159</v>
      </c>
      <c r="D96" s="475">
        <v>87</v>
      </c>
      <c r="E96" s="488" t="str">
        <f t="shared" si="1"/>
        <v>Tốt</v>
      </c>
      <c r="F96" s="477"/>
      <c r="G96" s="264"/>
    </row>
    <row r="97" spans="1:7" ht="21.75" customHeight="1">
      <c r="A97" s="475">
        <v>54</v>
      </c>
      <c r="B97" s="487" t="s">
        <v>4160</v>
      </c>
      <c r="C97" s="487" t="s">
        <v>4161</v>
      </c>
      <c r="D97" s="475">
        <v>89</v>
      </c>
      <c r="E97" s="488" t="str">
        <f t="shared" si="1"/>
        <v>Tốt</v>
      </c>
      <c r="F97" s="477"/>
      <c r="G97" s="264"/>
    </row>
    <row r="98" spans="1:7" ht="21.75" customHeight="1">
      <c r="A98" s="475">
        <v>55</v>
      </c>
      <c r="B98" s="487" t="s">
        <v>4162</v>
      </c>
      <c r="C98" s="487" t="s">
        <v>4163</v>
      </c>
      <c r="D98" s="475">
        <v>87</v>
      </c>
      <c r="E98" s="488" t="str">
        <f t="shared" si="1"/>
        <v>Tốt</v>
      </c>
      <c r="F98" s="477"/>
      <c r="G98" s="264"/>
    </row>
    <row r="99" spans="1:7" ht="21.75" customHeight="1">
      <c r="A99" s="475">
        <v>56</v>
      </c>
      <c r="B99" s="487" t="s">
        <v>4164</v>
      </c>
      <c r="C99" s="487" t="s">
        <v>4163</v>
      </c>
      <c r="D99" s="475">
        <v>87</v>
      </c>
      <c r="E99" s="488" t="str">
        <f t="shared" si="1"/>
        <v>Tốt</v>
      </c>
      <c r="F99" s="477"/>
      <c r="G99" s="264"/>
    </row>
    <row r="100" spans="1:7" ht="21.75" customHeight="1">
      <c r="A100" s="475">
        <v>57</v>
      </c>
      <c r="B100" s="487" t="s">
        <v>4165</v>
      </c>
      <c r="C100" s="487" t="s">
        <v>4166</v>
      </c>
      <c r="D100" s="475">
        <v>79</v>
      </c>
      <c r="E100" s="488" t="str">
        <f t="shared" si="1"/>
        <v>Khá</v>
      </c>
      <c r="F100" s="477"/>
      <c r="G100" s="264"/>
    </row>
    <row r="101" spans="1:7" ht="21.75" customHeight="1">
      <c r="A101" s="475">
        <v>58</v>
      </c>
      <c r="B101" s="487" t="s">
        <v>4167</v>
      </c>
      <c r="C101" s="487" t="s">
        <v>4168</v>
      </c>
      <c r="D101" s="475">
        <v>79</v>
      </c>
      <c r="E101" s="488" t="str">
        <f t="shared" si="1"/>
        <v>Khá</v>
      </c>
      <c r="F101" s="477"/>
      <c r="G101" s="264"/>
    </row>
    <row r="102" spans="1:7" ht="21.75" customHeight="1">
      <c r="A102" s="475">
        <v>59</v>
      </c>
      <c r="B102" s="487" t="s">
        <v>4169</v>
      </c>
      <c r="C102" s="487" t="s">
        <v>4170</v>
      </c>
      <c r="D102" s="475">
        <v>89</v>
      </c>
      <c r="E102" s="488" t="str">
        <f t="shared" si="1"/>
        <v>Tốt</v>
      </c>
      <c r="F102" s="477"/>
      <c r="G102" s="264"/>
    </row>
    <row r="103" spans="1:7" ht="21.75" customHeight="1">
      <c r="A103" s="475">
        <v>60</v>
      </c>
      <c r="B103" s="487" t="s">
        <v>4171</v>
      </c>
      <c r="C103" s="487" t="s">
        <v>4172</v>
      </c>
      <c r="D103" s="475">
        <v>79</v>
      </c>
      <c r="E103" s="488" t="str">
        <f t="shared" si="1"/>
        <v>Khá</v>
      </c>
      <c r="F103" s="477"/>
      <c r="G103" s="264"/>
    </row>
    <row r="104" spans="1:7" ht="21.75" customHeight="1">
      <c r="A104" s="475">
        <v>61</v>
      </c>
      <c r="B104" s="487" t="s">
        <v>4173</v>
      </c>
      <c r="C104" s="487" t="s">
        <v>4174</v>
      </c>
      <c r="D104" s="475">
        <v>89</v>
      </c>
      <c r="E104" s="488" t="str">
        <f t="shared" si="1"/>
        <v>Tốt</v>
      </c>
      <c r="F104" s="477"/>
      <c r="G104" s="264"/>
    </row>
    <row r="105" spans="1:7" ht="21.75" customHeight="1">
      <c r="A105" s="475">
        <v>62</v>
      </c>
      <c r="B105" s="487" t="s">
        <v>4175</v>
      </c>
      <c r="C105" s="487" t="s">
        <v>4176</v>
      </c>
      <c r="D105" s="475">
        <v>79</v>
      </c>
      <c r="E105" s="488" t="str">
        <f t="shared" si="1"/>
        <v>Khá</v>
      </c>
      <c r="F105" s="477"/>
      <c r="G105" s="264"/>
    </row>
    <row r="106" spans="1:7" ht="21.75" customHeight="1">
      <c r="A106" s="475">
        <v>63</v>
      </c>
      <c r="B106" s="487" t="s">
        <v>4177</v>
      </c>
      <c r="C106" s="487" t="s">
        <v>4178</v>
      </c>
      <c r="D106" s="475">
        <v>88</v>
      </c>
      <c r="E106" s="488" t="str">
        <f aca="true" t="shared" si="2" ref="E106:E117">IF(D106&gt;=90,"Xuất sắc",IF(D106&gt;=80,"Tốt",IF(D106&gt;=65,"Khá",IF(D106&gt;=50,"Trung bình",IF(D106&gt;=35,"Yếu","Kém")))))</f>
        <v>Tốt</v>
      </c>
      <c r="F106" s="477"/>
      <c r="G106" s="264"/>
    </row>
    <row r="107" spans="1:7" ht="21.75" customHeight="1">
      <c r="A107" s="475">
        <v>64</v>
      </c>
      <c r="B107" s="487" t="s">
        <v>4179</v>
      </c>
      <c r="C107" s="487" t="s">
        <v>4180</v>
      </c>
      <c r="D107" s="475">
        <v>78</v>
      </c>
      <c r="E107" s="488" t="str">
        <f t="shared" si="2"/>
        <v>Khá</v>
      </c>
      <c r="F107" s="477"/>
      <c r="G107" s="264"/>
    </row>
    <row r="108" spans="1:7" ht="21.75" customHeight="1">
      <c r="A108" s="475">
        <v>65</v>
      </c>
      <c r="B108" s="487" t="s">
        <v>4181</v>
      </c>
      <c r="C108" s="487" t="s">
        <v>4182</v>
      </c>
      <c r="D108" s="475">
        <v>88</v>
      </c>
      <c r="E108" s="488" t="str">
        <f t="shared" si="2"/>
        <v>Tốt</v>
      </c>
      <c r="F108" s="477"/>
      <c r="G108" s="264"/>
    </row>
    <row r="109" spans="1:7" ht="21.75" customHeight="1">
      <c r="A109" s="475">
        <v>66</v>
      </c>
      <c r="B109" s="487" t="s">
        <v>4183</v>
      </c>
      <c r="C109" s="487" t="s">
        <v>4184</v>
      </c>
      <c r="D109" s="475">
        <v>93</v>
      </c>
      <c r="E109" s="488" t="str">
        <f t="shared" si="2"/>
        <v>Xuất sắc</v>
      </c>
      <c r="F109" s="477"/>
      <c r="G109" s="264"/>
    </row>
    <row r="110" spans="1:7" ht="21.75" customHeight="1">
      <c r="A110" s="475">
        <v>67</v>
      </c>
      <c r="B110" s="487" t="s">
        <v>4185</v>
      </c>
      <c r="C110" s="487" t="s">
        <v>4186</v>
      </c>
      <c r="D110" s="475">
        <v>88</v>
      </c>
      <c r="E110" s="488" t="str">
        <f t="shared" si="2"/>
        <v>Tốt</v>
      </c>
      <c r="F110" s="477"/>
      <c r="G110" s="264"/>
    </row>
    <row r="111" spans="1:7" ht="21.75" customHeight="1">
      <c r="A111" s="475">
        <v>68</v>
      </c>
      <c r="B111" s="487" t="s">
        <v>4187</v>
      </c>
      <c r="C111" s="487" t="s">
        <v>4188</v>
      </c>
      <c r="D111" s="475">
        <v>90</v>
      </c>
      <c r="E111" s="488" t="str">
        <f t="shared" si="2"/>
        <v>Xuất sắc</v>
      </c>
      <c r="F111" s="477"/>
      <c r="G111" s="264"/>
    </row>
    <row r="112" spans="1:7" ht="21.75" customHeight="1">
      <c r="A112" s="475">
        <v>69</v>
      </c>
      <c r="B112" s="487" t="s">
        <v>4189</v>
      </c>
      <c r="C112" s="487" t="s">
        <v>4190</v>
      </c>
      <c r="D112" s="475">
        <v>79</v>
      </c>
      <c r="E112" s="488" t="str">
        <f t="shared" si="2"/>
        <v>Khá</v>
      </c>
      <c r="F112" s="477"/>
      <c r="G112" s="264"/>
    </row>
    <row r="113" spans="1:7" ht="21.75" customHeight="1">
      <c r="A113" s="475">
        <v>70</v>
      </c>
      <c r="B113" s="487" t="s">
        <v>4191</v>
      </c>
      <c r="C113" s="487" t="s">
        <v>4192</v>
      </c>
      <c r="D113" s="475">
        <v>79</v>
      </c>
      <c r="E113" s="488" t="str">
        <f t="shared" si="2"/>
        <v>Khá</v>
      </c>
      <c r="F113" s="477"/>
      <c r="G113" s="264"/>
    </row>
    <row r="114" spans="1:7" ht="21.75" customHeight="1">
      <c r="A114" s="475">
        <v>71</v>
      </c>
      <c r="B114" s="487" t="s">
        <v>4193</v>
      </c>
      <c r="C114" s="487" t="s">
        <v>4194</v>
      </c>
      <c r="D114" s="475">
        <v>88</v>
      </c>
      <c r="E114" s="488" t="str">
        <f t="shared" si="2"/>
        <v>Tốt</v>
      </c>
      <c r="F114" s="477"/>
      <c r="G114" s="264"/>
    </row>
    <row r="115" spans="1:7" ht="21.75" customHeight="1">
      <c r="A115" s="475">
        <v>72</v>
      </c>
      <c r="B115" s="487" t="s">
        <v>4195</v>
      </c>
      <c r="C115" s="487" t="s">
        <v>4196</v>
      </c>
      <c r="D115" s="475">
        <v>65</v>
      </c>
      <c r="E115" s="488" t="str">
        <f t="shared" si="2"/>
        <v>Khá</v>
      </c>
      <c r="F115" s="477"/>
      <c r="G115" s="264"/>
    </row>
    <row r="116" spans="1:7" ht="21.75" customHeight="1">
      <c r="A116" s="475">
        <v>73</v>
      </c>
      <c r="B116" s="487" t="s">
        <v>4197</v>
      </c>
      <c r="C116" s="487" t="s">
        <v>4198</v>
      </c>
      <c r="D116" s="475">
        <v>83</v>
      </c>
      <c r="E116" s="489" t="str">
        <f t="shared" si="2"/>
        <v>Tốt</v>
      </c>
      <c r="F116" s="477"/>
      <c r="G116" s="264"/>
    </row>
    <row r="117" spans="1:7" ht="21.75" customHeight="1">
      <c r="A117" s="475">
        <v>74</v>
      </c>
      <c r="B117" s="487" t="s">
        <v>4199</v>
      </c>
      <c r="C117" s="487" t="s">
        <v>4200</v>
      </c>
      <c r="D117" s="490">
        <v>83</v>
      </c>
      <c r="E117" s="491" t="str">
        <f t="shared" si="2"/>
        <v>Tốt</v>
      </c>
      <c r="F117" s="298"/>
      <c r="G117" s="264"/>
    </row>
    <row r="118" spans="1:7" ht="21.75" customHeight="1">
      <c r="A118" s="264"/>
      <c r="B118" s="264"/>
      <c r="C118" s="264"/>
      <c r="D118" s="264"/>
      <c r="E118" s="264"/>
      <c r="F118" s="264"/>
      <c r="G118" s="264"/>
    </row>
    <row r="119" spans="1:7" ht="21.75" customHeight="1">
      <c r="A119" s="120" t="s">
        <v>4201</v>
      </c>
      <c r="B119" s="120"/>
      <c r="C119" s="478"/>
      <c r="D119" s="117"/>
      <c r="E119" s="472"/>
      <c r="F119" s="472"/>
      <c r="G119" s="264"/>
    </row>
    <row r="120" spans="1:7" ht="21.75" customHeight="1">
      <c r="A120" s="485" t="s">
        <v>68</v>
      </c>
      <c r="B120" s="485" t="s">
        <v>2449</v>
      </c>
      <c r="C120" s="485" t="s">
        <v>3073</v>
      </c>
      <c r="D120" s="486" t="s">
        <v>3415</v>
      </c>
      <c r="E120" s="485" t="s">
        <v>2453</v>
      </c>
      <c r="F120" s="485" t="s">
        <v>2454</v>
      </c>
      <c r="G120" s="264"/>
    </row>
    <row r="121" spans="1:7" ht="21.75" customHeight="1">
      <c r="A121" s="475">
        <v>1</v>
      </c>
      <c r="B121" s="492" t="s">
        <v>4202</v>
      </c>
      <c r="C121" s="492" t="s">
        <v>4203</v>
      </c>
      <c r="D121" s="475">
        <v>95</v>
      </c>
      <c r="E121" s="476" t="str">
        <f>IF(D121&gt;=90,"Xuất sắc",IF(D121&gt;=80,"Tốt",IF(D121&gt;=65,"Khá",IF(D121&gt;=50,"Trung bình",IF(D121&gt;=35,"Yếu","Kém")))))</f>
        <v>Xuất sắc</v>
      </c>
      <c r="F121" s="477"/>
      <c r="G121" s="264"/>
    </row>
    <row r="122" spans="1:7" ht="21.75" customHeight="1">
      <c r="A122" s="264"/>
      <c r="B122" s="264"/>
      <c r="C122" s="264"/>
      <c r="D122" s="264"/>
      <c r="E122" s="264"/>
      <c r="F122" s="264"/>
      <c r="G122" s="264"/>
    </row>
    <row r="123" spans="1:7" ht="21.75" customHeight="1">
      <c r="A123" s="550" t="s">
        <v>4204</v>
      </c>
      <c r="B123" s="550"/>
      <c r="C123" s="118"/>
      <c r="D123" s="117"/>
      <c r="E123" s="479"/>
      <c r="F123" s="117"/>
      <c r="G123" s="264"/>
    </row>
    <row r="124" spans="1:7" ht="21.75" customHeight="1">
      <c r="A124" s="480" t="s">
        <v>68</v>
      </c>
      <c r="B124" s="481" t="s">
        <v>2449</v>
      </c>
      <c r="C124" s="481" t="s">
        <v>3073</v>
      </c>
      <c r="D124" s="482" t="s">
        <v>2452</v>
      </c>
      <c r="E124" s="482" t="s">
        <v>2453</v>
      </c>
      <c r="F124" s="482" t="s">
        <v>2454</v>
      </c>
      <c r="G124" s="264"/>
    </row>
    <row r="125" spans="1:7" ht="21.75" customHeight="1">
      <c r="A125" s="208">
        <v>1</v>
      </c>
      <c r="B125" s="493" t="s">
        <v>4205</v>
      </c>
      <c r="C125" s="494" t="s">
        <v>4206</v>
      </c>
      <c r="D125" s="476">
        <v>80</v>
      </c>
      <c r="E125" s="208" t="str">
        <f aca="true" t="shared" si="3" ref="E125:E179">IF(D125&gt;=90,"Xuất sắc",IF(D125&gt;=80,"Tốt",IF(D125&gt;=65,"Khá",IF(D125&gt;=50,"Trung bình",IF(D125&gt;=35,"Yếu","Kém")))))</f>
        <v>Tốt</v>
      </c>
      <c r="F125" s="476"/>
      <c r="G125" s="264"/>
    </row>
    <row r="126" spans="1:7" ht="21.75" customHeight="1">
      <c r="A126" s="208">
        <v>2</v>
      </c>
      <c r="B126" s="495" t="s">
        <v>4207</v>
      </c>
      <c r="C126" s="496" t="s">
        <v>4208</v>
      </c>
      <c r="D126" s="497">
        <v>60</v>
      </c>
      <c r="E126" s="208" t="str">
        <f t="shared" si="3"/>
        <v>Trung bình</v>
      </c>
      <c r="F126" s="497"/>
      <c r="G126" s="264"/>
    </row>
    <row r="127" spans="1:7" ht="21.75" customHeight="1">
      <c r="A127" s="208">
        <v>3</v>
      </c>
      <c r="B127" s="495" t="s">
        <v>4209</v>
      </c>
      <c r="C127" s="496" t="s">
        <v>4210</v>
      </c>
      <c r="D127" s="497">
        <v>80</v>
      </c>
      <c r="E127" s="208" t="str">
        <f t="shared" si="3"/>
        <v>Tốt</v>
      </c>
      <c r="F127" s="497"/>
      <c r="G127" s="264"/>
    </row>
    <row r="128" spans="1:7" ht="21.75" customHeight="1">
      <c r="A128" s="208">
        <v>4</v>
      </c>
      <c r="B128" s="495" t="s">
        <v>4211</v>
      </c>
      <c r="C128" s="496" t="s">
        <v>4212</v>
      </c>
      <c r="D128" s="497">
        <v>93</v>
      </c>
      <c r="E128" s="208" t="str">
        <f t="shared" si="3"/>
        <v>Xuất sắc</v>
      </c>
      <c r="F128" s="497"/>
      <c r="G128" s="264"/>
    </row>
    <row r="129" spans="1:7" ht="21.75" customHeight="1">
      <c r="A129" s="208">
        <v>5</v>
      </c>
      <c r="B129" s="495" t="s">
        <v>4213</v>
      </c>
      <c r="C129" s="496" t="s">
        <v>4214</v>
      </c>
      <c r="D129" s="497">
        <v>0</v>
      </c>
      <c r="E129" s="208" t="str">
        <f t="shared" si="3"/>
        <v>Kém</v>
      </c>
      <c r="F129" s="497"/>
      <c r="G129" s="264"/>
    </row>
    <row r="130" spans="1:7" ht="21.75" customHeight="1">
      <c r="A130" s="208">
        <v>6</v>
      </c>
      <c r="B130" s="495" t="s">
        <v>4215</v>
      </c>
      <c r="C130" s="496" t="s">
        <v>4074</v>
      </c>
      <c r="D130" s="497">
        <v>60</v>
      </c>
      <c r="E130" s="208" t="str">
        <f t="shared" si="3"/>
        <v>Trung bình</v>
      </c>
      <c r="F130" s="497"/>
      <c r="G130" s="264"/>
    </row>
    <row r="131" spans="1:7" ht="21.75" customHeight="1">
      <c r="A131" s="208">
        <v>7</v>
      </c>
      <c r="B131" s="495" t="s">
        <v>4216</v>
      </c>
      <c r="C131" s="496" t="s">
        <v>4217</v>
      </c>
      <c r="D131" s="497">
        <v>95</v>
      </c>
      <c r="E131" s="208" t="str">
        <f t="shared" si="3"/>
        <v>Xuất sắc</v>
      </c>
      <c r="F131" s="497"/>
      <c r="G131" s="264"/>
    </row>
    <row r="132" spans="1:7" ht="21.75" customHeight="1">
      <c r="A132" s="208">
        <v>8</v>
      </c>
      <c r="B132" s="495" t="s">
        <v>4218</v>
      </c>
      <c r="C132" s="496" t="s">
        <v>4219</v>
      </c>
      <c r="D132" s="497">
        <v>90</v>
      </c>
      <c r="E132" s="208" t="str">
        <f t="shared" si="3"/>
        <v>Xuất sắc</v>
      </c>
      <c r="F132" s="497"/>
      <c r="G132" s="264"/>
    </row>
    <row r="133" spans="1:7" ht="21.75" customHeight="1">
      <c r="A133" s="208">
        <v>9</v>
      </c>
      <c r="B133" s="495" t="s">
        <v>4220</v>
      </c>
      <c r="C133" s="496" t="s">
        <v>4221</v>
      </c>
      <c r="D133" s="497">
        <v>90</v>
      </c>
      <c r="E133" s="208" t="str">
        <f t="shared" si="3"/>
        <v>Xuất sắc</v>
      </c>
      <c r="F133" s="497"/>
      <c r="G133" s="264"/>
    </row>
    <row r="134" spans="1:7" ht="21.75" customHeight="1">
      <c r="A134" s="208">
        <v>10</v>
      </c>
      <c r="B134" s="495" t="s">
        <v>4222</v>
      </c>
      <c r="C134" s="496" t="s">
        <v>4223</v>
      </c>
      <c r="D134" s="497">
        <v>70</v>
      </c>
      <c r="E134" s="208" t="str">
        <f t="shared" si="3"/>
        <v>Khá</v>
      </c>
      <c r="F134" s="497"/>
      <c r="G134" s="264"/>
    </row>
    <row r="135" spans="1:7" ht="21.75" customHeight="1">
      <c r="A135" s="208">
        <v>11</v>
      </c>
      <c r="B135" s="495" t="s">
        <v>4224</v>
      </c>
      <c r="C135" s="496" t="s">
        <v>4225</v>
      </c>
      <c r="D135" s="497">
        <v>80</v>
      </c>
      <c r="E135" s="208" t="str">
        <f t="shared" si="3"/>
        <v>Tốt</v>
      </c>
      <c r="F135" s="497"/>
      <c r="G135" s="264"/>
    </row>
    <row r="136" spans="1:7" ht="21.75" customHeight="1">
      <c r="A136" s="208">
        <v>12</v>
      </c>
      <c r="B136" s="495" t="s">
        <v>4226</v>
      </c>
      <c r="C136" s="496" t="s">
        <v>4227</v>
      </c>
      <c r="D136" s="497">
        <v>80</v>
      </c>
      <c r="E136" s="208" t="str">
        <f t="shared" si="3"/>
        <v>Tốt</v>
      </c>
      <c r="F136" s="497"/>
      <c r="G136" s="264"/>
    </row>
    <row r="137" spans="1:7" ht="21.75" customHeight="1">
      <c r="A137" s="208">
        <v>13</v>
      </c>
      <c r="B137" s="495" t="s">
        <v>4228</v>
      </c>
      <c r="C137" s="496" t="s">
        <v>4229</v>
      </c>
      <c r="D137" s="497">
        <v>80</v>
      </c>
      <c r="E137" s="208" t="str">
        <f t="shared" si="3"/>
        <v>Tốt</v>
      </c>
      <c r="F137" s="497"/>
      <c r="G137" s="264"/>
    </row>
    <row r="138" spans="1:7" ht="21.75" customHeight="1">
      <c r="A138" s="208">
        <v>14</v>
      </c>
      <c r="B138" s="495" t="s">
        <v>4230</v>
      </c>
      <c r="C138" s="496" t="s">
        <v>4231</v>
      </c>
      <c r="D138" s="497">
        <v>80</v>
      </c>
      <c r="E138" s="208" t="str">
        <f t="shared" si="3"/>
        <v>Tốt</v>
      </c>
      <c r="F138" s="497"/>
      <c r="G138" s="264"/>
    </row>
    <row r="139" spans="1:7" ht="21.75" customHeight="1">
      <c r="A139" s="208">
        <v>15</v>
      </c>
      <c r="B139" s="495" t="s">
        <v>4232</v>
      </c>
      <c r="C139" s="496" t="s">
        <v>4233</v>
      </c>
      <c r="D139" s="497">
        <v>70</v>
      </c>
      <c r="E139" s="208" t="str">
        <f t="shared" si="3"/>
        <v>Khá</v>
      </c>
      <c r="F139" s="497"/>
      <c r="G139" s="264"/>
    </row>
    <row r="140" spans="1:7" ht="21.75" customHeight="1">
      <c r="A140" s="208">
        <v>16</v>
      </c>
      <c r="B140" s="495" t="s">
        <v>4234</v>
      </c>
      <c r="C140" s="496" t="s">
        <v>4235</v>
      </c>
      <c r="D140" s="497">
        <v>80</v>
      </c>
      <c r="E140" s="208" t="str">
        <f t="shared" si="3"/>
        <v>Tốt</v>
      </c>
      <c r="F140" s="497"/>
      <c r="G140" s="264"/>
    </row>
    <row r="141" spans="1:7" ht="21.75" customHeight="1">
      <c r="A141" s="208">
        <v>17</v>
      </c>
      <c r="B141" s="495" t="s">
        <v>4236</v>
      </c>
      <c r="C141" s="496" t="s">
        <v>4237</v>
      </c>
      <c r="D141" s="497">
        <v>90</v>
      </c>
      <c r="E141" s="208" t="str">
        <f t="shared" si="3"/>
        <v>Xuất sắc</v>
      </c>
      <c r="F141" s="497"/>
      <c r="G141" s="264"/>
    </row>
    <row r="142" spans="1:7" ht="21.75" customHeight="1">
      <c r="A142" s="208">
        <v>18</v>
      </c>
      <c r="B142" s="495" t="s">
        <v>4238</v>
      </c>
      <c r="C142" s="496" t="s">
        <v>4239</v>
      </c>
      <c r="D142" s="497">
        <v>90</v>
      </c>
      <c r="E142" s="208" t="str">
        <f t="shared" si="3"/>
        <v>Xuất sắc</v>
      </c>
      <c r="F142" s="497"/>
      <c r="G142" s="264"/>
    </row>
    <row r="143" spans="1:7" ht="21.75" customHeight="1">
      <c r="A143" s="208">
        <v>19</v>
      </c>
      <c r="B143" s="495" t="s">
        <v>4240</v>
      </c>
      <c r="C143" s="496" t="s">
        <v>4241</v>
      </c>
      <c r="D143" s="497">
        <v>95</v>
      </c>
      <c r="E143" s="208" t="str">
        <f t="shared" si="3"/>
        <v>Xuất sắc</v>
      </c>
      <c r="F143" s="497"/>
      <c r="G143" s="264"/>
    </row>
    <row r="144" spans="1:7" ht="21.75" customHeight="1">
      <c r="A144" s="208">
        <v>20</v>
      </c>
      <c r="B144" s="495" t="s">
        <v>4242</v>
      </c>
      <c r="C144" s="496" t="s">
        <v>4243</v>
      </c>
      <c r="D144" s="497">
        <v>80</v>
      </c>
      <c r="E144" s="208" t="str">
        <f t="shared" si="3"/>
        <v>Tốt</v>
      </c>
      <c r="F144" s="497"/>
      <c r="G144" s="264"/>
    </row>
    <row r="145" spans="1:7" ht="21.75" customHeight="1">
      <c r="A145" s="208">
        <v>21</v>
      </c>
      <c r="B145" s="495" t="s">
        <v>4244</v>
      </c>
      <c r="C145" s="496" t="s">
        <v>4245</v>
      </c>
      <c r="D145" s="497">
        <v>100</v>
      </c>
      <c r="E145" s="208" t="str">
        <f t="shared" si="3"/>
        <v>Xuất sắc</v>
      </c>
      <c r="F145" s="497"/>
      <c r="G145" s="264"/>
    </row>
    <row r="146" spans="1:7" ht="21.75" customHeight="1">
      <c r="A146" s="208">
        <v>22</v>
      </c>
      <c r="B146" s="495" t="s">
        <v>4246</v>
      </c>
      <c r="C146" s="496" t="s">
        <v>4247</v>
      </c>
      <c r="D146" s="497">
        <v>80</v>
      </c>
      <c r="E146" s="208" t="str">
        <f t="shared" si="3"/>
        <v>Tốt</v>
      </c>
      <c r="F146" s="497"/>
      <c r="G146" s="264"/>
    </row>
    <row r="147" spans="1:7" ht="21.75" customHeight="1">
      <c r="A147" s="208">
        <v>23</v>
      </c>
      <c r="B147" s="487" t="s">
        <v>4248</v>
      </c>
      <c r="C147" s="477" t="s">
        <v>4249</v>
      </c>
      <c r="D147" s="497">
        <v>80</v>
      </c>
      <c r="E147" s="208" t="str">
        <f t="shared" si="3"/>
        <v>Tốt</v>
      </c>
      <c r="F147" s="497"/>
      <c r="G147" s="264"/>
    </row>
    <row r="148" spans="1:7" ht="21.75" customHeight="1">
      <c r="A148" s="208">
        <v>24</v>
      </c>
      <c r="B148" s="495" t="s">
        <v>4250</v>
      </c>
      <c r="C148" s="496" t="s">
        <v>4251</v>
      </c>
      <c r="D148" s="497">
        <v>80</v>
      </c>
      <c r="E148" s="208" t="str">
        <f t="shared" si="3"/>
        <v>Tốt</v>
      </c>
      <c r="F148" s="497"/>
      <c r="G148" s="264"/>
    </row>
    <row r="149" spans="1:7" ht="21.75" customHeight="1">
      <c r="A149" s="208">
        <v>25</v>
      </c>
      <c r="B149" s="495" t="s">
        <v>4252</v>
      </c>
      <c r="C149" s="496" t="s">
        <v>4253</v>
      </c>
      <c r="D149" s="497">
        <v>60</v>
      </c>
      <c r="E149" s="208" t="str">
        <f t="shared" si="3"/>
        <v>Trung bình</v>
      </c>
      <c r="F149" s="497"/>
      <c r="G149" s="264"/>
    </row>
    <row r="150" spans="1:7" ht="21.75" customHeight="1">
      <c r="A150" s="208">
        <v>26</v>
      </c>
      <c r="B150" s="495" t="s">
        <v>4254</v>
      </c>
      <c r="C150" s="496" t="s">
        <v>4255</v>
      </c>
      <c r="D150" s="497">
        <v>80</v>
      </c>
      <c r="E150" s="208" t="str">
        <f t="shared" si="3"/>
        <v>Tốt</v>
      </c>
      <c r="F150" s="497"/>
      <c r="G150" s="264"/>
    </row>
    <row r="151" spans="1:7" ht="21.75" customHeight="1">
      <c r="A151" s="208">
        <v>27</v>
      </c>
      <c r="B151" s="495" t="s">
        <v>4256</v>
      </c>
      <c r="C151" s="496" t="s">
        <v>4257</v>
      </c>
      <c r="D151" s="497">
        <v>70</v>
      </c>
      <c r="E151" s="208" t="str">
        <f t="shared" si="3"/>
        <v>Khá</v>
      </c>
      <c r="F151" s="497"/>
      <c r="G151" s="264"/>
    </row>
    <row r="152" spans="1:241" s="258" customFormat="1" ht="21.75" customHeight="1">
      <c r="A152" s="475">
        <v>28</v>
      </c>
      <c r="B152" s="495" t="s">
        <v>4258</v>
      </c>
      <c r="C152" s="498" t="s">
        <v>4259</v>
      </c>
      <c r="D152" s="499">
        <v>64</v>
      </c>
      <c r="E152" s="475" t="str">
        <f t="shared" si="3"/>
        <v>Trung bình</v>
      </c>
      <c r="F152" s="499" t="s">
        <v>4260</v>
      </c>
      <c r="G152" s="264"/>
      <c r="H152" s="473"/>
      <c r="I152" s="473"/>
      <c r="J152" s="473"/>
      <c r="K152" s="473"/>
      <c r="L152" s="473"/>
      <c r="M152" s="473"/>
      <c r="N152" s="473"/>
      <c r="O152" s="473"/>
      <c r="P152" s="473"/>
      <c r="Q152" s="473"/>
      <c r="R152" s="473"/>
      <c r="S152" s="473"/>
      <c r="T152" s="473"/>
      <c r="U152" s="473"/>
      <c r="V152" s="473"/>
      <c r="W152" s="473"/>
      <c r="X152" s="473"/>
      <c r="Y152" s="473"/>
      <c r="Z152" s="473"/>
      <c r="AA152" s="473"/>
      <c r="AB152" s="473"/>
      <c r="AC152" s="473"/>
      <c r="AD152" s="473"/>
      <c r="AE152" s="473"/>
      <c r="AF152" s="473"/>
      <c r="AG152" s="473"/>
      <c r="AH152" s="473"/>
      <c r="AI152" s="473"/>
      <c r="AJ152" s="473"/>
      <c r="AK152" s="473"/>
      <c r="AL152" s="473"/>
      <c r="AM152" s="473"/>
      <c r="AN152" s="473"/>
      <c r="AO152" s="473"/>
      <c r="AP152" s="473"/>
      <c r="AQ152" s="473"/>
      <c r="AR152" s="473"/>
      <c r="AS152" s="473"/>
      <c r="AT152" s="473"/>
      <c r="AU152" s="473"/>
      <c r="AV152" s="473"/>
      <c r="AW152" s="473"/>
      <c r="AX152" s="473"/>
      <c r="AY152" s="473"/>
      <c r="AZ152" s="473"/>
      <c r="BA152" s="473"/>
      <c r="BB152" s="473"/>
      <c r="BC152" s="473"/>
      <c r="BD152" s="473"/>
      <c r="BE152" s="473"/>
      <c r="BF152" s="473"/>
      <c r="BG152" s="473"/>
      <c r="BH152" s="473"/>
      <c r="BI152" s="473"/>
      <c r="BJ152" s="473"/>
      <c r="BK152" s="473"/>
      <c r="BL152" s="473"/>
      <c r="BM152" s="473"/>
      <c r="BN152" s="473"/>
      <c r="BO152" s="473"/>
      <c r="BP152" s="473"/>
      <c r="BQ152" s="473"/>
      <c r="BR152" s="473"/>
      <c r="BS152" s="473"/>
      <c r="BT152" s="473"/>
      <c r="BU152" s="473"/>
      <c r="BV152" s="473"/>
      <c r="BW152" s="473"/>
      <c r="BX152" s="473"/>
      <c r="BY152" s="473"/>
      <c r="BZ152" s="473"/>
      <c r="CA152" s="473"/>
      <c r="CB152" s="473"/>
      <c r="CC152" s="473"/>
      <c r="CD152" s="473"/>
      <c r="CE152" s="473"/>
      <c r="CF152" s="473"/>
      <c r="CG152" s="473"/>
      <c r="CH152" s="473"/>
      <c r="CI152" s="473"/>
      <c r="CJ152" s="473"/>
      <c r="CK152" s="473"/>
      <c r="CL152" s="473"/>
      <c r="CM152" s="473"/>
      <c r="CN152" s="473"/>
      <c r="CO152" s="473"/>
      <c r="CP152" s="473"/>
      <c r="CQ152" s="473"/>
      <c r="CR152" s="473"/>
      <c r="CS152" s="473"/>
      <c r="CT152" s="473"/>
      <c r="CU152" s="473"/>
      <c r="CV152" s="473"/>
      <c r="CW152" s="473"/>
      <c r="CX152" s="473"/>
      <c r="CY152" s="473"/>
      <c r="CZ152" s="473"/>
      <c r="DA152" s="473"/>
      <c r="DB152" s="473"/>
      <c r="DC152" s="473"/>
      <c r="DD152" s="473"/>
      <c r="DE152" s="473"/>
      <c r="DF152" s="473"/>
      <c r="DG152" s="473"/>
      <c r="DH152" s="473"/>
      <c r="DI152" s="473"/>
      <c r="DJ152" s="473"/>
      <c r="DK152" s="473"/>
      <c r="DL152" s="473"/>
      <c r="DM152" s="473"/>
      <c r="DN152" s="473"/>
      <c r="DO152" s="473"/>
      <c r="DP152" s="473"/>
      <c r="DQ152" s="473"/>
      <c r="DR152" s="473"/>
      <c r="DS152" s="473"/>
      <c r="DT152" s="473"/>
      <c r="DU152" s="473"/>
      <c r="DV152" s="473"/>
      <c r="DW152" s="473"/>
      <c r="DX152" s="473"/>
      <c r="DY152" s="473"/>
      <c r="DZ152" s="473"/>
      <c r="EA152" s="473"/>
      <c r="EB152" s="473"/>
      <c r="EC152" s="473"/>
      <c r="ED152" s="473"/>
      <c r="EE152" s="473"/>
      <c r="EF152" s="473"/>
      <c r="EG152" s="473"/>
      <c r="EH152" s="473"/>
      <c r="EI152" s="473"/>
      <c r="EJ152" s="473"/>
      <c r="EK152" s="473"/>
      <c r="EL152" s="473"/>
      <c r="EM152" s="473"/>
      <c r="EN152" s="473"/>
      <c r="EO152" s="473"/>
      <c r="EP152" s="473"/>
      <c r="EQ152" s="473"/>
      <c r="ER152" s="473"/>
      <c r="ES152" s="473"/>
      <c r="ET152" s="473"/>
      <c r="EU152" s="473"/>
      <c r="EV152" s="473"/>
      <c r="EW152" s="473"/>
      <c r="EX152" s="473"/>
      <c r="EY152" s="473"/>
      <c r="EZ152" s="473"/>
      <c r="FA152" s="473"/>
      <c r="FB152" s="473"/>
      <c r="FC152" s="473"/>
      <c r="FD152" s="473"/>
      <c r="FE152" s="473"/>
      <c r="FF152" s="473"/>
      <c r="FG152" s="473"/>
      <c r="FH152" s="473"/>
      <c r="FI152" s="473"/>
      <c r="FJ152" s="473"/>
      <c r="FK152" s="473"/>
      <c r="FL152" s="473"/>
      <c r="FM152" s="473"/>
      <c r="FN152" s="473"/>
      <c r="FO152" s="473"/>
      <c r="FP152" s="473"/>
      <c r="FQ152" s="473"/>
      <c r="FR152" s="473"/>
      <c r="FS152" s="473"/>
      <c r="FT152" s="473"/>
      <c r="FU152" s="473"/>
      <c r="FV152" s="473"/>
      <c r="FW152" s="473"/>
      <c r="FX152" s="473"/>
      <c r="FY152" s="473"/>
      <c r="FZ152" s="473"/>
      <c r="GA152" s="473"/>
      <c r="GB152" s="473"/>
      <c r="GC152" s="473"/>
      <c r="GD152" s="473"/>
      <c r="GE152" s="473"/>
      <c r="GF152" s="473"/>
      <c r="GG152" s="473"/>
      <c r="GH152" s="473"/>
      <c r="GI152" s="473"/>
      <c r="GJ152" s="473"/>
      <c r="GK152" s="473"/>
      <c r="GL152" s="473"/>
      <c r="GM152" s="473"/>
      <c r="GN152" s="473"/>
      <c r="GO152" s="473"/>
      <c r="GP152" s="473"/>
      <c r="GQ152" s="473"/>
      <c r="GR152" s="473"/>
      <c r="GS152" s="473"/>
      <c r="GT152" s="473"/>
      <c r="GU152" s="473"/>
      <c r="GV152" s="473"/>
      <c r="GW152" s="473"/>
      <c r="GX152" s="473"/>
      <c r="GY152" s="473"/>
      <c r="GZ152" s="473"/>
      <c r="HA152" s="473"/>
      <c r="HB152" s="473"/>
      <c r="HC152" s="473"/>
      <c r="HD152" s="473"/>
      <c r="HE152" s="473"/>
      <c r="HF152" s="473"/>
      <c r="HG152" s="473"/>
      <c r="HH152" s="473"/>
      <c r="HI152" s="473"/>
      <c r="HJ152" s="473"/>
      <c r="HK152" s="473"/>
      <c r="HL152" s="473"/>
      <c r="HM152" s="473"/>
      <c r="HN152" s="473"/>
      <c r="HO152" s="473"/>
      <c r="HP152" s="473"/>
      <c r="HQ152" s="473"/>
      <c r="HR152" s="473"/>
      <c r="HS152" s="473"/>
      <c r="HT152" s="473"/>
      <c r="HU152" s="473"/>
      <c r="HV152" s="473"/>
      <c r="HW152" s="473"/>
      <c r="HX152" s="473"/>
      <c r="HY152" s="473"/>
      <c r="HZ152" s="473"/>
      <c r="IA152" s="473"/>
      <c r="IB152" s="473"/>
      <c r="IC152" s="473"/>
      <c r="ID152" s="473"/>
      <c r="IE152" s="473"/>
      <c r="IF152" s="473"/>
      <c r="IG152" s="473"/>
    </row>
    <row r="153" spans="1:7" ht="21.75" customHeight="1">
      <c r="A153" s="208">
        <v>29</v>
      </c>
      <c r="B153" s="495" t="s">
        <v>4261</v>
      </c>
      <c r="C153" s="496" t="s">
        <v>4262</v>
      </c>
      <c r="D153" s="497">
        <v>100</v>
      </c>
      <c r="E153" s="208" t="str">
        <f t="shared" si="3"/>
        <v>Xuất sắc</v>
      </c>
      <c r="F153" s="497"/>
      <c r="G153" s="264"/>
    </row>
    <row r="154" spans="1:7" ht="21.75" customHeight="1">
      <c r="A154" s="208">
        <v>30</v>
      </c>
      <c r="B154" s="495" t="s">
        <v>4263</v>
      </c>
      <c r="C154" s="496" t="s">
        <v>3867</v>
      </c>
      <c r="D154" s="497">
        <v>0</v>
      </c>
      <c r="E154" s="208" t="str">
        <f t="shared" si="3"/>
        <v>Kém</v>
      </c>
      <c r="F154" s="497"/>
      <c r="G154" s="264"/>
    </row>
    <row r="155" spans="1:7" ht="21.75" customHeight="1">
      <c r="A155" s="208">
        <v>31</v>
      </c>
      <c r="B155" s="495" t="s">
        <v>4264</v>
      </c>
      <c r="C155" s="496" t="s">
        <v>4265</v>
      </c>
      <c r="D155" s="497">
        <v>90</v>
      </c>
      <c r="E155" s="208" t="str">
        <f t="shared" si="3"/>
        <v>Xuất sắc</v>
      </c>
      <c r="F155" s="497"/>
      <c r="G155" s="264"/>
    </row>
    <row r="156" spans="1:7" ht="21.75" customHeight="1">
      <c r="A156" s="208">
        <v>32</v>
      </c>
      <c r="B156" s="495" t="s">
        <v>4266</v>
      </c>
      <c r="C156" s="496" t="s">
        <v>4267</v>
      </c>
      <c r="D156" s="497">
        <v>100</v>
      </c>
      <c r="E156" s="208" t="str">
        <f t="shared" si="3"/>
        <v>Xuất sắc</v>
      </c>
      <c r="F156" s="492"/>
      <c r="G156" s="264"/>
    </row>
    <row r="157" spans="1:7" ht="21.75" customHeight="1">
      <c r="A157" s="208">
        <v>33</v>
      </c>
      <c r="B157" s="495" t="s">
        <v>4268</v>
      </c>
      <c r="C157" s="496" t="s">
        <v>57</v>
      </c>
      <c r="D157" s="497">
        <v>100</v>
      </c>
      <c r="E157" s="208" t="str">
        <f t="shared" si="3"/>
        <v>Xuất sắc</v>
      </c>
      <c r="F157" s="497"/>
      <c r="G157" s="264"/>
    </row>
    <row r="158" spans="1:7" ht="21.75" customHeight="1">
      <c r="A158" s="208">
        <v>34</v>
      </c>
      <c r="B158" s="495" t="s">
        <v>4269</v>
      </c>
      <c r="C158" s="496" t="s">
        <v>4270</v>
      </c>
      <c r="D158" s="497">
        <v>100</v>
      </c>
      <c r="E158" s="208" t="str">
        <f t="shared" si="3"/>
        <v>Xuất sắc</v>
      </c>
      <c r="F158" s="497"/>
      <c r="G158" s="264"/>
    </row>
    <row r="159" spans="1:7" ht="21.75" customHeight="1">
      <c r="A159" s="208">
        <v>35</v>
      </c>
      <c r="B159" s="477" t="s">
        <v>4271</v>
      </c>
      <c r="C159" s="477" t="s">
        <v>4272</v>
      </c>
      <c r="D159" s="497">
        <v>80</v>
      </c>
      <c r="E159" s="208" t="str">
        <f t="shared" si="3"/>
        <v>Tốt</v>
      </c>
      <c r="F159" s="497"/>
      <c r="G159" s="264"/>
    </row>
    <row r="160" spans="1:7" ht="21.75" customHeight="1">
      <c r="A160" s="208">
        <v>36</v>
      </c>
      <c r="B160" s="495" t="s">
        <v>4273</v>
      </c>
      <c r="C160" s="496" t="s">
        <v>4274</v>
      </c>
      <c r="D160" s="497">
        <v>80</v>
      </c>
      <c r="E160" s="208" t="str">
        <f t="shared" si="3"/>
        <v>Tốt</v>
      </c>
      <c r="F160" s="497"/>
      <c r="G160" s="264"/>
    </row>
    <row r="161" spans="1:7" ht="21.75" customHeight="1">
      <c r="A161" s="208">
        <v>37</v>
      </c>
      <c r="B161" s="495" t="s">
        <v>4275</v>
      </c>
      <c r="C161" s="496" t="s">
        <v>4276</v>
      </c>
      <c r="D161" s="497">
        <v>80</v>
      </c>
      <c r="E161" s="208" t="str">
        <f t="shared" si="3"/>
        <v>Tốt</v>
      </c>
      <c r="F161" s="497"/>
      <c r="G161" s="264"/>
    </row>
    <row r="162" spans="1:7" ht="21.75" customHeight="1">
      <c r="A162" s="208">
        <v>38</v>
      </c>
      <c r="B162" s="495" t="s">
        <v>4277</v>
      </c>
      <c r="C162" s="496" t="s">
        <v>4278</v>
      </c>
      <c r="D162" s="497">
        <v>80</v>
      </c>
      <c r="E162" s="208" t="str">
        <f t="shared" si="3"/>
        <v>Tốt</v>
      </c>
      <c r="F162" s="497"/>
      <c r="G162" s="264"/>
    </row>
    <row r="163" spans="1:7" ht="21.75" customHeight="1">
      <c r="A163" s="208">
        <v>39</v>
      </c>
      <c r="B163" s="495" t="s">
        <v>4279</v>
      </c>
      <c r="C163" s="496" t="s">
        <v>4280</v>
      </c>
      <c r="D163" s="497">
        <v>80</v>
      </c>
      <c r="E163" s="208" t="str">
        <f t="shared" si="3"/>
        <v>Tốt</v>
      </c>
      <c r="F163" s="497"/>
      <c r="G163" s="264"/>
    </row>
    <row r="164" spans="1:7" ht="21.75" customHeight="1">
      <c r="A164" s="208">
        <v>40</v>
      </c>
      <c r="B164" s="495" t="s">
        <v>4281</v>
      </c>
      <c r="C164" s="496" t="s">
        <v>4282</v>
      </c>
      <c r="D164" s="497">
        <v>100</v>
      </c>
      <c r="E164" s="208" t="str">
        <f t="shared" si="3"/>
        <v>Xuất sắc</v>
      </c>
      <c r="F164" s="497"/>
      <c r="G164" s="264"/>
    </row>
    <row r="165" spans="1:7" ht="21.75" customHeight="1">
      <c r="A165" s="208">
        <v>41</v>
      </c>
      <c r="B165" s="495" t="s">
        <v>4283</v>
      </c>
      <c r="C165" s="496" t="s">
        <v>1138</v>
      </c>
      <c r="D165" s="497">
        <v>95</v>
      </c>
      <c r="E165" s="208" t="str">
        <f t="shared" si="3"/>
        <v>Xuất sắc</v>
      </c>
      <c r="F165" s="497"/>
      <c r="G165" s="264"/>
    </row>
    <row r="166" spans="1:7" ht="21.75" customHeight="1">
      <c r="A166" s="208">
        <v>42</v>
      </c>
      <c r="B166" s="495" t="s">
        <v>4284</v>
      </c>
      <c r="C166" s="496" t="s">
        <v>4285</v>
      </c>
      <c r="D166" s="497">
        <v>65</v>
      </c>
      <c r="E166" s="208" t="str">
        <f t="shared" si="3"/>
        <v>Khá</v>
      </c>
      <c r="F166" s="497"/>
      <c r="G166" s="264"/>
    </row>
    <row r="167" spans="1:7" ht="21.75" customHeight="1">
      <c r="A167" s="208">
        <v>43</v>
      </c>
      <c r="B167" s="495" t="s">
        <v>4286</v>
      </c>
      <c r="C167" s="496" t="s">
        <v>779</v>
      </c>
      <c r="D167" s="497">
        <v>0</v>
      </c>
      <c r="E167" s="208" t="str">
        <f t="shared" si="3"/>
        <v>Kém</v>
      </c>
      <c r="F167" s="497"/>
      <c r="G167" s="264"/>
    </row>
    <row r="168" spans="1:7" ht="21.75" customHeight="1">
      <c r="A168" s="208">
        <v>44</v>
      </c>
      <c r="B168" s="495" t="s">
        <v>4287</v>
      </c>
      <c r="C168" s="496" t="s">
        <v>3991</v>
      </c>
      <c r="D168" s="497">
        <v>80</v>
      </c>
      <c r="E168" s="208" t="str">
        <f t="shared" si="3"/>
        <v>Tốt</v>
      </c>
      <c r="F168" s="497"/>
      <c r="G168" s="264"/>
    </row>
    <row r="169" spans="1:7" ht="21.75" customHeight="1">
      <c r="A169" s="208">
        <v>45</v>
      </c>
      <c r="B169" s="495" t="s">
        <v>4288</v>
      </c>
      <c r="C169" s="496" t="s">
        <v>4289</v>
      </c>
      <c r="D169" s="497">
        <v>80</v>
      </c>
      <c r="E169" s="208" t="str">
        <f t="shared" si="3"/>
        <v>Tốt</v>
      </c>
      <c r="F169" s="497"/>
      <c r="G169" s="264"/>
    </row>
    <row r="170" spans="1:7" ht="21.75" customHeight="1">
      <c r="A170" s="208">
        <v>46</v>
      </c>
      <c r="B170" s="495" t="s">
        <v>4290</v>
      </c>
      <c r="C170" s="496" t="s">
        <v>4291</v>
      </c>
      <c r="D170" s="497">
        <v>90</v>
      </c>
      <c r="E170" s="208" t="str">
        <f t="shared" si="3"/>
        <v>Xuất sắc</v>
      </c>
      <c r="F170" s="497"/>
      <c r="G170" s="264"/>
    </row>
    <row r="171" spans="1:7" ht="21.75" customHeight="1">
      <c r="A171" s="208">
        <v>47</v>
      </c>
      <c r="B171" s="495" t="s">
        <v>4292</v>
      </c>
      <c r="C171" s="496" t="s">
        <v>4293</v>
      </c>
      <c r="D171" s="497">
        <v>65</v>
      </c>
      <c r="E171" s="208" t="str">
        <f t="shared" si="3"/>
        <v>Khá</v>
      </c>
      <c r="F171" s="497"/>
      <c r="G171" s="264"/>
    </row>
    <row r="172" spans="1:7" ht="21.75" customHeight="1">
      <c r="A172" s="208">
        <v>48</v>
      </c>
      <c r="B172" s="495" t="s">
        <v>4294</v>
      </c>
      <c r="C172" s="496" t="s">
        <v>20</v>
      </c>
      <c r="D172" s="497">
        <v>80</v>
      </c>
      <c r="E172" s="208" t="str">
        <f t="shared" si="3"/>
        <v>Tốt</v>
      </c>
      <c r="F172" s="497"/>
      <c r="G172" s="264"/>
    </row>
    <row r="173" spans="1:7" ht="21.75" customHeight="1">
      <c r="A173" s="208">
        <v>49</v>
      </c>
      <c r="B173" s="495" t="s">
        <v>4295</v>
      </c>
      <c r="C173" s="496" t="s">
        <v>4296</v>
      </c>
      <c r="D173" s="497">
        <v>95</v>
      </c>
      <c r="E173" s="208" t="str">
        <f>IF(D173&gt;=90,"Xuất sắc",IF(D173&gt;=80,"Tốt",IF(D173&gt;=65,"Khá",IF(D173&gt;=50,"Trung bình",IF(D173&gt;=35,"Yếu","Kém")))))</f>
        <v>Xuất sắc</v>
      </c>
      <c r="F173" s="497"/>
      <c r="G173" s="264"/>
    </row>
    <row r="174" spans="1:7" ht="21.75" customHeight="1">
      <c r="A174" s="208">
        <v>50</v>
      </c>
      <c r="B174" s="495" t="s">
        <v>4297</v>
      </c>
      <c r="C174" s="496" t="s">
        <v>4298</v>
      </c>
      <c r="D174" s="497">
        <v>0</v>
      </c>
      <c r="E174" s="208" t="str">
        <f t="shared" si="3"/>
        <v>Kém</v>
      </c>
      <c r="F174" s="497"/>
      <c r="G174" s="264"/>
    </row>
    <row r="175" spans="1:7" ht="21.75" customHeight="1">
      <c r="A175" s="208">
        <v>51</v>
      </c>
      <c r="B175" s="495" t="s">
        <v>4299</v>
      </c>
      <c r="C175" s="496" t="s">
        <v>4300</v>
      </c>
      <c r="D175" s="497">
        <v>60</v>
      </c>
      <c r="E175" s="208" t="str">
        <f t="shared" si="3"/>
        <v>Trung bình</v>
      </c>
      <c r="F175" s="497"/>
      <c r="G175" s="264"/>
    </row>
    <row r="176" spans="1:7" ht="21.75" customHeight="1">
      <c r="A176" s="208">
        <v>52</v>
      </c>
      <c r="B176" s="495" t="s">
        <v>4301</v>
      </c>
      <c r="C176" s="496" t="s">
        <v>4302</v>
      </c>
      <c r="D176" s="497">
        <v>65</v>
      </c>
      <c r="E176" s="208" t="str">
        <f t="shared" si="3"/>
        <v>Khá</v>
      </c>
      <c r="F176" s="497"/>
      <c r="G176" s="264"/>
    </row>
    <row r="177" spans="1:7" ht="21.75" customHeight="1">
      <c r="A177" s="208">
        <v>53</v>
      </c>
      <c r="B177" s="495" t="s">
        <v>4303</v>
      </c>
      <c r="C177" s="496" t="s">
        <v>4304</v>
      </c>
      <c r="D177" s="497">
        <v>60</v>
      </c>
      <c r="E177" s="208" t="str">
        <f t="shared" si="3"/>
        <v>Trung bình</v>
      </c>
      <c r="F177" s="497"/>
      <c r="G177" s="264"/>
    </row>
    <row r="178" spans="1:7" ht="21.75" customHeight="1">
      <c r="A178" s="208">
        <v>54</v>
      </c>
      <c r="B178" s="495" t="s">
        <v>4305</v>
      </c>
      <c r="C178" s="496" t="s">
        <v>4306</v>
      </c>
      <c r="D178" s="497">
        <v>90</v>
      </c>
      <c r="E178" s="208" t="str">
        <f t="shared" si="3"/>
        <v>Xuất sắc</v>
      </c>
      <c r="F178" s="497"/>
      <c r="G178" s="264"/>
    </row>
    <row r="179" spans="1:7" ht="21.75" customHeight="1">
      <c r="A179" s="208">
        <v>55</v>
      </c>
      <c r="B179" s="495" t="s">
        <v>4307</v>
      </c>
      <c r="C179" s="496" t="s">
        <v>4308</v>
      </c>
      <c r="D179" s="497">
        <v>100</v>
      </c>
      <c r="E179" s="208" t="str">
        <f t="shared" si="3"/>
        <v>Xuất sắc</v>
      </c>
      <c r="F179" s="497"/>
      <c r="G179" s="264"/>
    </row>
    <row r="180" spans="1:7" ht="21.75" customHeight="1">
      <c r="A180" s="264"/>
      <c r="B180" s="264"/>
      <c r="C180" s="264"/>
      <c r="D180" s="264"/>
      <c r="E180" s="264"/>
      <c r="F180" s="264"/>
      <c r="G180" s="264"/>
    </row>
    <row r="181" spans="1:7" ht="21.75" customHeight="1">
      <c r="A181" s="550" t="s">
        <v>4309</v>
      </c>
      <c r="B181" s="550"/>
      <c r="C181" s="118"/>
      <c r="D181" s="117"/>
      <c r="E181" s="479"/>
      <c r="F181" s="117"/>
      <c r="G181" s="264"/>
    </row>
    <row r="182" spans="1:7" ht="21.75" customHeight="1">
      <c r="A182" s="480" t="s">
        <v>68</v>
      </c>
      <c r="B182" s="481" t="s">
        <v>2449</v>
      </c>
      <c r="C182" s="481" t="s">
        <v>3073</v>
      </c>
      <c r="D182" s="482" t="s">
        <v>2452</v>
      </c>
      <c r="E182" s="482" t="s">
        <v>2453</v>
      </c>
      <c r="F182" s="482" t="s">
        <v>2454</v>
      </c>
      <c r="G182" s="264"/>
    </row>
    <row r="183" spans="1:7" ht="21.75" customHeight="1">
      <c r="A183" s="208">
        <v>1</v>
      </c>
      <c r="B183" s="493" t="s">
        <v>4310</v>
      </c>
      <c r="C183" s="494" t="s">
        <v>4311</v>
      </c>
      <c r="D183" s="500">
        <v>90</v>
      </c>
      <c r="E183" s="208" t="str">
        <f aca="true" t="shared" si="4" ref="E183:E230">IF(D183&gt;=90,"Xuất sắc",IF(D183&gt;=80,"Tốt",IF(D183&gt;=65,"Khá",IF(D183&gt;=50,"Trung bình",IF(D183&gt;=35,"Yếu","Kém")))))</f>
        <v>Xuất sắc</v>
      </c>
      <c r="F183" s="476"/>
      <c r="G183" s="264"/>
    </row>
    <row r="184" spans="1:7" ht="21.75" customHeight="1">
      <c r="A184" s="208">
        <v>2</v>
      </c>
      <c r="B184" s="495" t="s">
        <v>4312</v>
      </c>
      <c r="C184" s="496" t="s">
        <v>4313</v>
      </c>
      <c r="D184" s="500">
        <v>96</v>
      </c>
      <c r="E184" s="208" t="str">
        <f t="shared" si="4"/>
        <v>Xuất sắc</v>
      </c>
      <c r="F184" s="497"/>
      <c r="G184" s="264"/>
    </row>
    <row r="185" spans="1:7" ht="21.75" customHeight="1">
      <c r="A185" s="208">
        <v>3</v>
      </c>
      <c r="B185" s="495" t="s">
        <v>4314</v>
      </c>
      <c r="C185" s="496" t="s">
        <v>4315</v>
      </c>
      <c r="D185" s="500">
        <v>95</v>
      </c>
      <c r="E185" s="208" t="str">
        <f t="shared" si="4"/>
        <v>Xuất sắc</v>
      </c>
      <c r="F185" s="497"/>
      <c r="G185" s="264"/>
    </row>
    <row r="186" spans="1:7" ht="21.75" customHeight="1">
      <c r="A186" s="208">
        <v>4</v>
      </c>
      <c r="B186" s="495" t="s">
        <v>4316</v>
      </c>
      <c r="C186" s="496" t="s">
        <v>4317</v>
      </c>
      <c r="D186" s="500">
        <v>95</v>
      </c>
      <c r="E186" s="208" t="str">
        <f t="shared" si="4"/>
        <v>Xuất sắc</v>
      </c>
      <c r="F186" s="497"/>
      <c r="G186" s="264"/>
    </row>
    <row r="187" spans="1:7" ht="21.75" customHeight="1">
      <c r="A187" s="208">
        <v>5</v>
      </c>
      <c r="B187" s="495" t="s">
        <v>4318</v>
      </c>
      <c r="C187" s="496" t="s">
        <v>4319</v>
      </c>
      <c r="D187" s="500">
        <v>95</v>
      </c>
      <c r="E187" s="208" t="str">
        <f t="shared" si="4"/>
        <v>Xuất sắc</v>
      </c>
      <c r="F187" s="497"/>
      <c r="G187" s="264"/>
    </row>
    <row r="188" spans="1:7" ht="21.75" customHeight="1">
      <c r="A188" s="208">
        <v>6</v>
      </c>
      <c r="B188" s="495" t="s">
        <v>4320</v>
      </c>
      <c r="C188" s="496" t="s">
        <v>4321</v>
      </c>
      <c r="D188" s="500">
        <v>95</v>
      </c>
      <c r="E188" s="208" t="str">
        <f t="shared" si="4"/>
        <v>Xuất sắc</v>
      </c>
      <c r="F188" s="497"/>
      <c r="G188" s="264"/>
    </row>
    <row r="189" spans="1:7" ht="21.75" customHeight="1">
      <c r="A189" s="208">
        <v>7</v>
      </c>
      <c r="B189" s="495" t="s">
        <v>4322</v>
      </c>
      <c r="C189" s="496" t="s">
        <v>4323</v>
      </c>
      <c r="D189" s="500">
        <v>90</v>
      </c>
      <c r="E189" s="208" t="str">
        <f t="shared" si="4"/>
        <v>Xuất sắc</v>
      </c>
      <c r="F189" s="497"/>
      <c r="G189" s="264"/>
    </row>
    <row r="190" spans="1:7" ht="21.75" customHeight="1">
      <c r="A190" s="208">
        <v>8</v>
      </c>
      <c r="B190" s="495" t="s">
        <v>4324</v>
      </c>
      <c r="C190" s="496" t="s">
        <v>4325</v>
      </c>
      <c r="D190" s="500">
        <v>85</v>
      </c>
      <c r="E190" s="208" t="str">
        <f t="shared" si="4"/>
        <v>Tốt</v>
      </c>
      <c r="F190" s="497"/>
      <c r="G190" s="264"/>
    </row>
    <row r="191" spans="1:7" ht="21.75" customHeight="1">
      <c r="A191" s="208">
        <v>9</v>
      </c>
      <c r="B191" s="495" t="s">
        <v>4326</v>
      </c>
      <c r="C191" s="496" t="s">
        <v>4327</v>
      </c>
      <c r="D191" s="500">
        <v>85</v>
      </c>
      <c r="E191" s="208" t="str">
        <f t="shared" si="4"/>
        <v>Tốt</v>
      </c>
      <c r="F191" s="497"/>
      <c r="G191" s="264"/>
    </row>
    <row r="192" spans="1:7" ht="21.75" customHeight="1">
      <c r="A192" s="208">
        <v>10</v>
      </c>
      <c r="B192" s="495" t="s">
        <v>4328</v>
      </c>
      <c r="C192" s="496" t="s">
        <v>4074</v>
      </c>
      <c r="D192" s="500">
        <v>85</v>
      </c>
      <c r="E192" s="208" t="str">
        <f t="shared" si="4"/>
        <v>Tốt</v>
      </c>
      <c r="F192" s="497"/>
      <c r="G192" s="264"/>
    </row>
    <row r="193" spans="1:7" ht="21.75" customHeight="1">
      <c r="A193" s="208">
        <v>11</v>
      </c>
      <c r="B193" s="495" t="s">
        <v>4329</v>
      </c>
      <c r="C193" s="496" t="s">
        <v>4330</v>
      </c>
      <c r="D193" s="500">
        <v>85</v>
      </c>
      <c r="E193" s="208" t="str">
        <f t="shared" si="4"/>
        <v>Tốt</v>
      </c>
      <c r="F193" s="497"/>
      <c r="G193" s="264"/>
    </row>
    <row r="194" spans="1:7" ht="21.75" customHeight="1">
      <c r="A194" s="208">
        <v>12</v>
      </c>
      <c r="B194" s="495" t="s">
        <v>4331</v>
      </c>
      <c r="C194" s="496" t="s">
        <v>4332</v>
      </c>
      <c r="D194" s="500">
        <v>85</v>
      </c>
      <c r="E194" s="208" t="str">
        <f t="shared" si="4"/>
        <v>Tốt</v>
      </c>
      <c r="F194" s="497"/>
      <c r="G194" s="264"/>
    </row>
    <row r="195" spans="1:7" ht="21.75" customHeight="1">
      <c r="A195" s="208">
        <v>13</v>
      </c>
      <c r="B195" s="495" t="s">
        <v>4333</v>
      </c>
      <c r="C195" s="496" t="s">
        <v>4334</v>
      </c>
      <c r="D195" s="500">
        <v>85</v>
      </c>
      <c r="E195" s="208" t="str">
        <f t="shared" si="4"/>
        <v>Tốt</v>
      </c>
      <c r="F195" s="497"/>
      <c r="G195" s="264"/>
    </row>
    <row r="196" spans="1:7" ht="21.75" customHeight="1">
      <c r="A196" s="208">
        <v>14</v>
      </c>
      <c r="B196" s="495" t="s">
        <v>4335</v>
      </c>
      <c r="C196" s="496" t="s">
        <v>4336</v>
      </c>
      <c r="D196" s="500">
        <v>96</v>
      </c>
      <c r="E196" s="208" t="str">
        <f t="shared" si="4"/>
        <v>Xuất sắc</v>
      </c>
      <c r="F196" s="497"/>
      <c r="G196" s="264"/>
    </row>
    <row r="197" spans="1:7" ht="21.75" customHeight="1">
      <c r="A197" s="208">
        <v>15</v>
      </c>
      <c r="B197" s="495" t="s">
        <v>4337</v>
      </c>
      <c r="C197" s="496" t="s">
        <v>4338</v>
      </c>
      <c r="D197" s="500">
        <v>91</v>
      </c>
      <c r="E197" s="208" t="str">
        <f t="shared" si="4"/>
        <v>Xuất sắc</v>
      </c>
      <c r="F197" s="497"/>
      <c r="G197" s="264"/>
    </row>
    <row r="198" spans="1:7" ht="21.75" customHeight="1">
      <c r="A198" s="208">
        <v>16</v>
      </c>
      <c r="B198" s="495" t="s">
        <v>4339</v>
      </c>
      <c r="C198" s="496" t="s">
        <v>4340</v>
      </c>
      <c r="D198" s="500">
        <v>92</v>
      </c>
      <c r="E198" s="208" t="str">
        <f t="shared" si="4"/>
        <v>Xuất sắc</v>
      </c>
      <c r="F198" s="497"/>
      <c r="G198" s="264"/>
    </row>
    <row r="199" spans="1:7" ht="21.75" customHeight="1">
      <c r="A199" s="208">
        <v>17</v>
      </c>
      <c r="B199" s="495" t="s">
        <v>4341</v>
      </c>
      <c r="C199" s="496" t="s">
        <v>4342</v>
      </c>
      <c r="D199" s="500">
        <v>0</v>
      </c>
      <c r="E199" s="208" t="str">
        <f t="shared" si="4"/>
        <v>Kém</v>
      </c>
      <c r="F199" s="497"/>
      <c r="G199" s="264"/>
    </row>
    <row r="200" spans="1:7" ht="21.75" customHeight="1">
      <c r="A200" s="208">
        <v>18</v>
      </c>
      <c r="B200" s="495" t="s">
        <v>4343</v>
      </c>
      <c r="C200" s="496" t="s">
        <v>4344</v>
      </c>
      <c r="D200" s="500">
        <v>85</v>
      </c>
      <c r="E200" s="208" t="str">
        <f t="shared" si="4"/>
        <v>Tốt</v>
      </c>
      <c r="F200" s="497"/>
      <c r="G200" s="264"/>
    </row>
    <row r="201" spans="1:7" ht="21.75" customHeight="1">
      <c r="A201" s="208">
        <v>19</v>
      </c>
      <c r="B201" s="495" t="s">
        <v>4345</v>
      </c>
      <c r="C201" s="496" t="s">
        <v>4346</v>
      </c>
      <c r="D201" s="500">
        <v>95</v>
      </c>
      <c r="E201" s="208" t="str">
        <f t="shared" si="4"/>
        <v>Xuất sắc</v>
      </c>
      <c r="F201" s="497"/>
      <c r="G201" s="264"/>
    </row>
    <row r="202" spans="1:7" ht="21.75" customHeight="1">
      <c r="A202" s="208">
        <v>20</v>
      </c>
      <c r="B202" s="495" t="s">
        <v>4347</v>
      </c>
      <c r="C202" s="496" t="s">
        <v>4348</v>
      </c>
      <c r="D202" s="500">
        <v>91</v>
      </c>
      <c r="E202" s="208" t="str">
        <f t="shared" si="4"/>
        <v>Xuất sắc</v>
      </c>
      <c r="F202" s="497"/>
      <c r="G202" s="264"/>
    </row>
    <row r="203" spans="1:7" ht="21.75" customHeight="1">
      <c r="A203" s="208">
        <v>21</v>
      </c>
      <c r="B203" s="495" t="s">
        <v>4349</v>
      </c>
      <c r="C203" s="496" t="s">
        <v>4350</v>
      </c>
      <c r="D203" s="500">
        <v>91</v>
      </c>
      <c r="E203" s="208" t="str">
        <f t="shared" si="4"/>
        <v>Xuất sắc</v>
      </c>
      <c r="F203" s="497"/>
      <c r="G203" s="264"/>
    </row>
    <row r="204" spans="1:7" ht="21.75" customHeight="1">
      <c r="A204" s="208">
        <v>22</v>
      </c>
      <c r="B204" s="487" t="s">
        <v>4351</v>
      </c>
      <c r="C204" s="477" t="s">
        <v>4352</v>
      </c>
      <c r="D204" s="500">
        <v>85</v>
      </c>
      <c r="E204" s="208" t="str">
        <f t="shared" si="4"/>
        <v>Tốt</v>
      </c>
      <c r="F204" s="497"/>
      <c r="G204" s="264"/>
    </row>
    <row r="205" spans="1:7" ht="21.75" customHeight="1">
      <c r="A205" s="208">
        <v>23</v>
      </c>
      <c r="B205" s="495" t="s">
        <v>4353</v>
      </c>
      <c r="C205" s="496" t="s">
        <v>4354</v>
      </c>
      <c r="D205" s="500">
        <v>95</v>
      </c>
      <c r="E205" s="208" t="str">
        <f t="shared" si="4"/>
        <v>Xuất sắc</v>
      </c>
      <c r="F205" s="497"/>
      <c r="G205" s="264"/>
    </row>
    <row r="206" spans="1:7" ht="21.75" customHeight="1">
      <c r="A206" s="208">
        <v>24</v>
      </c>
      <c r="B206" s="495" t="s">
        <v>4355</v>
      </c>
      <c r="C206" s="496" t="s">
        <v>4356</v>
      </c>
      <c r="D206" s="500">
        <v>98</v>
      </c>
      <c r="E206" s="208" t="str">
        <f t="shared" si="4"/>
        <v>Xuất sắc</v>
      </c>
      <c r="F206" s="497"/>
      <c r="G206" s="264"/>
    </row>
    <row r="207" spans="1:7" ht="21.75" customHeight="1">
      <c r="A207" s="208">
        <v>25</v>
      </c>
      <c r="B207" s="495" t="s">
        <v>4357</v>
      </c>
      <c r="C207" s="496" t="s">
        <v>4358</v>
      </c>
      <c r="D207" s="500">
        <v>95</v>
      </c>
      <c r="E207" s="208" t="str">
        <f t="shared" si="4"/>
        <v>Xuất sắc</v>
      </c>
      <c r="F207" s="497"/>
      <c r="G207" s="264"/>
    </row>
    <row r="208" spans="1:7" ht="21.75" customHeight="1">
      <c r="A208" s="208">
        <v>26</v>
      </c>
      <c r="B208" s="495" t="s">
        <v>4359</v>
      </c>
      <c r="C208" s="496" t="s">
        <v>4360</v>
      </c>
      <c r="D208" s="500">
        <v>80</v>
      </c>
      <c r="E208" s="208" t="str">
        <f t="shared" si="4"/>
        <v>Tốt</v>
      </c>
      <c r="F208" s="497"/>
      <c r="G208" s="264"/>
    </row>
    <row r="209" spans="1:7" ht="21.75" customHeight="1">
      <c r="A209" s="208">
        <v>27</v>
      </c>
      <c r="B209" s="495" t="s">
        <v>4361</v>
      </c>
      <c r="C209" s="496" t="s">
        <v>4362</v>
      </c>
      <c r="D209" s="500">
        <v>85</v>
      </c>
      <c r="E209" s="208" t="str">
        <f t="shared" si="4"/>
        <v>Tốt</v>
      </c>
      <c r="F209" s="492"/>
      <c r="G209" s="264"/>
    </row>
    <row r="210" spans="1:7" ht="21.75" customHeight="1">
      <c r="A210" s="208">
        <v>28</v>
      </c>
      <c r="B210" s="495" t="s">
        <v>4363</v>
      </c>
      <c r="C210" s="496" t="s">
        <v>4364</v>
      </c>
      <c r="D210" s="500">
        <v>96</v>
      </c>
      <c r="E210" s="208" t="str">
        <f t="shared" si="4"/>
        <v>Xuất sắc</v>
      </c>
      <c r="F210" s="497"/>
      <c r="G210" s="264"/>
    </row>
    <row r="211" spans="1:7" ht="21.75" customHeight="1">
      <c r="A211" s="208">
        <v>29</v>
      </c>
      <c r="B211" s="495" t="s">
        <v>4365</v>
      </c>
      <c r="C211" s="496" t="s">
        <v>4366</v>
      </c>
      <c r="D211" s="500">
        <v>95</v>
      </c>
      <c r="E211" s="208" t="str">
        <f t="shared" si="4"/>
        <v>Xuất sắc</v>
      </c>
      <c r="F211" s="497"/>
      <c r="G211" s="264"/>
    </row>
    <row r="212" spans="1:7" ht="21.75" customHeight="1">
      <c r="A212" s="208">
        <v>30</v>
      </c>
      <c r="B212" s="495" t="s">
        <v>4367</v>
      </c>
      <c r="C212" s="496" t="s">
        <v>371</v>
      </c>
      <c r="D212" s="500">
        <v>95</v>
      </c>
      <c r="E212" s="208" t="str">
        <f t="shared" si="4"/>
        <v>Xuất sắc</v>
      </c>
      <c r="F212" s="501"/>
      <c r="G212" s="264"/>
    </row>
    <row r="213" spans="1:241" s="258" customFormat="1" ht="21.75" customHeight="1">
      <c r="A213" s="475">
        <v>31</v>
      </c>
      <c r="B213" s="495" t="s">
        <v>4368</v>
      </c>
      <c r="C213" s="498" t="s">
        <v>4369</v>
      </c>
      <c r="D213" s="500">
        <v>50</v>
      </c>
      <c r="E213" s="490" t="str">
        <f t="shared" si="4"/>
        <v>Trung bình</v>
      </c>
      <c r="F213" s="74" t="s">
        <v>4370</v>
      </c>
      <c r="G213" s="264"/>
      <c r="H213" s="473"/>
      <c r="I213" s="473"/>
      <c r="J213" s="473"/>
      <c r="K213" s="473"/>
      <c r="L213" s="473"/>
      <c r="M213" s="473"/>
      <c r="N213" s="473"/>
      <c r="O213" s="473"/>
      <c r="P213" s="473"/>
      <c r="Q213" s="473"/>
      <c r="R213" s="473"/>
      <c r="S213" s="473"/>
      <c r="T213" s="473"/>
      <c r="U213" s="473"/>
      <c r="V213" s="473"/>
      <c r="W213" s="473"/>
      <c r="X213" s="473"/>
      <c r="Y213" s="473"/>
      <c r="Z213" s="473"/>
      <c r="AA213" s="473"/>
      <c r="AB213" s="473"/>
      <c r="AC213" s="473"/>
      <c r="AD213" s="473"/>
      <c r="AE213" s="473"/>
      <c r="AF213" s="473"/>
      <c r="AG213" s="473"/>
      <c r="AH213" s="473"/>
      <c r="AI213" s="473"/>
      <c r="AJ213" s="473"/>
      <c r="AK213" s="473"/>
      <c r="AL213" s="473"/>
      <c r="AM213" s="473"/>
      <c r="AN213" s="473"/>
      <c r="AO213" s="473"/>
      <c r="AP213" s="473"/>
      <c r="AQ213" s="473"/>
      <c r="AR213" s="473"/>
      <c r="AS213" s="473"/>
      <c r="AT213" s="473"/>
      <c r="AU213" s="473"/>
      <c r="AV213" s="473"/>
      <c r="AW213" s="473"/>
      <c r="AX213" s="473"/>
      <c r="AY213" s="473"/>
      <c r="AZ213" s="473"/>
      <c r="BA213" s="473"/>
      <c r="BB213" s="473"/>
      <c r="BC213" s="473"/>
      <c r="BD213" s="473"/>
      <c r="BE213" s="473"/>
      <c r="BF213" s="473"/>
      <c r="BG213" s="473"/>
      <c r="BH213" s="473"/>
      <c r="BI213" s="473"/>
      <c r="BJ213" s="473"/>
      <c r="BK213" s="473"/>
      <c r="BL213" s="473"/>
      <c r="BM213" s="473"/>
      <c r="BN213" s="473"/>
      <c r="BO213" s="473"/>
      <c r="BP213" s="473"/>
      <c r="BQ213" s="473"/>
      <c r="BR213" s="473"/>
      <c r="BS213" s="473"/>
      <c r="BT213" s="473"/>
      <c r="BU213" s="473"/>
      <c r="BV213" s="473"/>
      <c r="BW213" s="473"/>
      <c r="BX213" s="473"/>
      <c r="BY213" s="473"/>
      <c r="BZ213" s="473"/>
      <c r="CA213" s="473"/>
      <c r="CB213" s="473"/>
      <c r="CC213" s="473"/>
      <c r="CD213" s="473"/>
      <c r="CE213" s="473"/>
      <c r="CF213" s="473"/>
      <c r="CG213" s="473"/>
      <c r="CH213" s="473"/>
      <c r="CI213" s="473"/>
      <c r="CJ213" s="473"/>
      <c r="CK213" s="473"/>
      <c r="CL213" s="473"/>
      <c r="CM213" s="473"/>
      <c r="CN213" s="473"/>
      <c r="CO213" s="473"/>
      <c r="CP213" s="473"/>
      <c r="CQ213" s="473"/>
      <c r="CR213" s="473"/>
      <c r="CS213" s="473"/>
      <c r="CT213" s="473"/>
      <c r="CU213" s="473"/>
      <c r="CV213" s="473"/>
      <c r="CW213" s="473"/>
      <c r="CX213" s="473"/>
      <c r="CY213" s="473"/>
      <c r="CZ213" s="473"/>
      <c r="DA213" s="473"/>
      <c r="DB213" s="473"/>
      <c r="DC213" s="473"/>
      <c r="DD213" s="473"/>
      <c r="DE213" s="473"/>
      <c r="DF213" s="473"/>
      <c r="DG213" s="473"/>
      <c r="DH213" s="473"/>
      <c r="DI213" s="473"/>
      <c r="DJ213" s="473"/>
      <c r="DK213" s="473"/>
      <c r="DL213" s="473"/>
      <c r="DM213" s="473"/>
      <c r="DN213" s="473"/>
      <c r="DO213" s="473"/>
      <c r="DP213" s="473"/>
      <c r="DQ213" s="473"/>
      <c r="DR213" s="473"/>
      <c r="DS213" s="473"/>
      <c r="DT213" s="473"/>
      <c r="DU213" s="473"/>
      <c r="DV213" s="473"/>
      <c r="DW213" s="473"/>
      <c r="DX213" s="473"/>
      <c r="DY213" s="473"/>
      <c r="DZ213" s="473"/>
      <c r="EA213" s="473"/>
      <c r="EB213" s="473"/>
      <c r="EC213" s="473"/>
      <c r="ED213" s="473"/>
      <c r="EE213" s="473"/>
      <c r="EF213" s="473"/>
      <c r="EG213" s="473"/>
      <c r="EH213" s="473"/>
      <c r="EI213" s="473"/>
      <c r="EJ213" s="473"/>
      <c r="EK213" s="473"/>
      <c r="EL213" s="473"/>
      <c r="EM213" s="473"/>
      <c r="EN213" s="473"/>
      <c r="EO213" s="473"/>
      <c r="EP213" s="473"/>
      <c r="EQ213" s="473"/>
      <c r="ER213" s="473"/>
      <c r="ES213" s="473"/>
      <c r="ET213" s="473"/>
      <c r="EU213" s="473"/>
      <c r="EV213" s="473"/>
      <c r="EW213" s="473"/>
      <c r="EX213" s="473"/>
      <c r="EY213" s="473"/>
      <c r="EZ213" s="473"/>
      <c r="FA213" s="473"/>
      <c r="FB213" s="473"/>
      <c r="FC213" s="473"/>
      <c r="FD213" s="473"/>
      <c r="FE213" s="473"/>
      <c r="FF213" s="473"/>
      <c r="FG213" s="473"/>
      <c r="FH213" s="473"/>
      <c r="FI213" s="473"/>
      <c r="FJ213" s="473"/>
      <c r="FK213" s="473"/>
      <c r="FL213" s="473"/>
      <c r="FM213" s="473"/>
      <c r="FN213" s="473"/>
      <c r="FO213" s="473"/>
      <c r="FP213" s="473"/>
      <c r="FQ213" s="473"/>
      <c r="FR213" s="473"/>
      <c r="FS213" s="473"/>
      <c r="FT213" s="473"/>
      <c r="FU213" s="473"/>
      <c r="FV213" s="473"/>
      <c r="FW213" s="473"/>
      <c r="FX213" s="473"/>
      <c r="FY213" s="473"/>
      <c r="FZ213" s="473"/>
      <c r="GA213" s="473"/>
      <c r="GB213" s="473"/>
      <c r="GC213" s="473"/>
      <c r="GD213" s="473"/>
      <c r="GE213" s="473"/>
      <c r="GF213" s="473"/>
      <c r="GG213" s="473"/>
      <c r="GH213" s="473"/>
      <c r="GI213" s="473"/>
      <c r="GJ213" s="473"/>
      <c r="GK213" s="473"/>
      <c r="GL213" s="473"/>
      <c r="GM213" s="473"/>
      <c r="GN213" s="473"/>
      <c r="GO213" s="473"/>
      <c r="GP213" s="473"/>
      <c r="GQ213" s="473"/>
      <c r="GR213" s="473"/>
      <c r="GS213" s="473"/>
      <c r="GT213" s="473"/>
      <c r="GU213" s="473"/>
      <c r="GV213" s="473"/>
      <c r="GW213" s="473"/>
      <c r="GX213" s="473"/>
      <c r="GY213" s="473"/>
      <c r="GZ213" s="473"/>
      <c r="HA213" s="473"/>
      <c r="HB213" s="473"/>
      <c r="HC213" s="473"/>
      <c r="HD213" s="473"/>
      <c r="HE213" s="473"/>
      <c r="HF213" s="473"/>
      <c r="HG213" s="473"/>
      <c r="HH213" s="473"/>
      <c r="HI213" s="473"/>
      <c r="HJ213" s="473"/>
      <c r="HK213" s="473"/>
      <c r="HL213" s="473"/>
      <c r="HM213" s="473"/>
      <c r="HN213" s="473"/>
      <c r="HO213" s="473"/>
      <c r="HP213" s="473"/>
      <c r="HQ213" s="473"/>
      <c r="HR213" s="473"/>
      <c r="HS213" s="473"/>
      <c r="HT213" s="473"/>
      <c r="HU213" s="473"/>
      <c r="HV213" s="473"/>
      <c r="HW213" s="473"/>
      <c r="HX213" s="473"/>
      <c r="HY213" s="473"/>
      <c r="HZ213" s="473"/>
      <c r="IA213" s="473"/>
      <c r="IB213" s="473"/>
      <c r="IC213" s="473"/>
      <c r="ID213" s="473"/>
      <c r="IE213" s="473"/>
      <c r="IF213" s="473"/>
      <c r="IG213" s="473"/>
    </row>
    <row r="214" spans="1:7" ht="21.75" customHeight="1">
      <c r="A214" s="208">
        <v>32</v>
      </c>
      <c r="B214" s="477" t="s">
        <v>4371</v>
      </c>
      <c r="C214" s="477" t="s">
        <v>4372</v>
      </c>
      <c r="D214" s="500">
        <v>95</v>
      </c>
      <c r="E214" s="208" t="str">
        <f t="shared" si="4"/>
        <v>Xuất sắc</v>
      </c>
      <c r="F214" s="502"/>
      <c r="G214" s="264"/>
    </row>
    <row r="215" spans="1:7" ht="21.75" customHeight="1">
      <c r="A215" s="208">
        <v>33</v>
      </c>
      <c r="B215" s="495" t="s">
        <v>4373</v>
      </c>
      <c r="C215" s="496" t="s">
        <v>4374</v>
      </c>
      <c r="D215" s="500">
        <v>85</v>
      </c>
      <c r="E215" s="208" t="str">
        <f t="shared" si="4"/>
        <v>Tốt</v>
      </c>
      <c r="F215" s="497"/>
      <c r="G215" s="264"/>
    </row>
    <row r="216" spans="1:7" ht="21.75" customHeight="1">
      <c r="A216" s="208">
        <v>34</v>
      </c>
      <c r="B216" s="495" t="s">
        <v>4375</v>
      </c>
      <c r="C216" s="496" t="s">
        <v>4376</v>
      </c>
      <c r="D216" s="500">
        <v>90</v>
      </c>
      <c r="E216" s="208" t="str">
        <f t="shared" si="4"/>
        <v>Xuất sắc</v>
      </c>
      <c r="F216" s="497"/>
      <c r="G216" s="264"/>
    </row>
    <row r="217" spans="1:7" ht="21.75" customHeight="1">
      <c r="A217" s="208">
        <v>35</v>
      </c>
      <c r="B217" s="495" t="s">
        <v>4377</v>
      </c>
      <c r="C217" s="496" t="s">
        <v>4378</v>
      </c>
      <c r="D217" s="500">
        <v>85</v>
      </c>
      <c r="E217" s="208" t="str">
        <f t="shared" si="4"/>
        <v>Tốt</v>
      </c>
      <c r="F217" s="497"/>
      <c r="G217" s="264"/>
    </row>
    <row r="218" spans="1:7" ht="21.75" customHeight="1">
      <c r="A218" s="208">
        <v>36</v>
      </c>
      <c r="B218" s="495" t="s">
        <v>4379</v>
      </c>
      <c r="C218" s="496" t="s">
        <v>4380</v>
      </c>
      <c r="D218" s="500">
        <v>85</v>
      </c>
      <c r="E218" s="208" t="str">
        <f t="shared" si="4"/>
        <v>Tốt</v>
      </c>
      <c r="F218" s="497"/>
      <c r="G218" s="264"/>
    </row>
    <row r="219" spans="1:7" ht="21.75" customHeight="1">
      <c r="A219" s="208">
        <v>37</v>
      </c>
      <c r="B219" s="477" t="s">
        <v>4381</v>
      </c>
      <c r="C219" s="477" t="s">
        <v>4382</v>
      </c>
      <c r="D219" s="500">
        <v>0</v>
      </c>
      <c r="E219" s="208" t="str">
        <f t="shared" si="4"/>
        <v>Kém</v>
      </c>
      <c r="F219" s="497"/>
      <c r="G219" s="264"/>
    </row>
    <row r="220" spans="1:7" ht="21.75" customHeight="1">
      <c r="A220" s="208">
        <v>38</v>
      </c>
      <c r="B220" s="495" t="s">
        <v>4383</v>
      </c>
      <c r="C220" s="496" t="s">
        <v>4384</v>
      </c>
      <c r="D220" s="500">
        <v>0</v>
      </c>
      <c r="E220" s="208" t="str">
        <f t="shared" si="4"/>
        <v>Kém</v>
      </c>
      <c r="F220" s="497"/>
      <c r="G220" s="264"/>
    </row>
    <row r="221" spans="1:7" ht="21.75" customHeight="1">
      <c r="A221" s="208">
        <v>39</v>
      </c>
      <c r="B221" s="495" t="s">
        <v>4385</v>
      </c>
      <c r="C221" s="496" t="s">
        <v>4386</v>
      </c>
      <c r="D221" s="500">
        <v>88</v>
      </c>
      <c r="E221" s="208" t="str">
        <f t="shared" si="4"/>
        <v>Tốt</v>
      </c>
      <c r="F221" s="497"/>
      <c r="G221" s="264"/>
    </row>
    <row r="222" spans="1:7" ht="21.75" customHeight="1">
      <c r="A222" s="208">
        <v>40</v>
      </c>
      <c r="B222" s="495" t="s">
        <v>4387</v>
      </c>
      <c r="C222" s="496" t="s">
        <v>4388</v>
      </c>
      <c r="D222" s="500">
        <v>95</v>
      </c>
      <c r="E222" s="208" t="str">
        <f t="shared" si="4"/>
        <v>Xuất sắc</v>
      </c>
      <c r="F222" s="497"/>
      <c r="G222" s="264"/>
    </row>
    <row r="223" spans="1:7" ht="21.75" customHeight="1">
      <c r="A223" s="208">
        <v>41</v>
      </c>
      <c r="B223" s="495" t="s">
        <v>4389</v>
      </c>
      <c r="C223" s="496" t="s">
        <v>4390</v>
      </c>
      <c r="D223" s="500">
        <v>95</v>
      </c>
      <c r="E223" s="208" t="str">
        <f t="shared" si="4"/>
        <v>Xuất sắc</v>
      </c>
      <c r="F223" s="497"/>
      <c r="G223" s="264"/>
    </row>
    <row r="224" spans="1:7" ht="21.75" customHeight="1">
      <c r="A224" s="208">
        <v>42</v>
      </c>
      <c r="B224" s="495" t="s">
        <v>4391</v>
      </c>
      <c r="C224" s="496" t="s">
        <v>4298</v>
      </c>
      <c r="D224" s="500">
        <v>95</v>
      </c>
      <c r="E224" s="208" t="str">
        <f t="shared" si="4"/>
        <v>Xuất sắc</v>
      </c>
      <c r="F224" s="497"/>
      <c r="G224" s="264"/>
    </row>
    <row r="225" spans="1:7" ht="21.75" customHeight="1">
      <c r="A225" s="208">
        <v>43</v>
      </c>
      <c r="B225" s="495" t="s">
        <v>4392</v>
      </c>
      <c r="C225" s="496" t="s">
        <v>4393</v>
      </c>
      <c r="D225" s="500">
        <v>95</v>
      </c>
      <c r="E225" s="208" t="str">
        <f t="shared" si="4"/>
        <v>Xuất sắc</v>
      </c>
      <c r="F225" s="497"/>
      <c r="G225" s="264"/>
    </row>
    <row r="226" spans="1:7" ht="21.75" customHeight="1">
      <c r="A226" s="208">
        <v>44</v>
      </c>
      <c r="B226" s="495" t="s">
        <v>4394</v>
      </c>
      <c r="C226" s="496" t="s">
        <v>4395</v>
      </c>
      <c r="D226" s="500">
        <v>85</v>
      </c>
      <c r="E226" s="208" t="str">
        <f t="shared" si="4"/>
        <v>Tốt</v>
      </c>
      <c r="F226" s="497"/>
      <c r="G226" s="264"/>
    </row>
    <row r="227" spans="1:7" ht="21.75" customHeight="1">
      <c r="A227" s="208">
        <v>45</v>
      </c>
      <c r="B227" s="495" t="s">
        <v>4396</v>
      </c>
      <c r="C227" s="496" t="s">
        <v>4397</v>
      </c>
      <c r="D227" s="500">
        <v>85</v>
      </c>
      <c r="E227" s="208" t="str">
        <f t="shared" si="4"/>
        <v>Tốt</v>
      </c>
      <c r="F227" s="497"/>
      <c r="G227" s="264"/>
    </row>
    <row r="228" spans="1:7" ht="21.75" customHeight="1">
      <c r="A228" s="208">
        <v>46</v>
      </c>
      <c r="B228" s="495" t="s">
        <v>4398</v>
      </c>
      <c r="C228" s="496" t="s">
        <v>4399</v>
      </c>
      <c r="D228" s="500">
        <v>90</v>
      </c>
      <c r="E228" s="208" t="str">
        <f t="shared" si="4"/>
        <v>Xuất sắc</v>
      </c>
      <c r="F228" s="497"/>
      <c r="G228" s="264"/>
    </row>
    <row r="229" spans="1:7" ht="21.75" customHeight="1">
      <c r="A229" s="208">
        <v>47</v>
      </c>
      <c r="B229" s="495" t="s">
        <v>4400</v>
      </c>
      <c r="C229" s="496" t="s">
        <v>4401</v>
      </c>
      <c r="D229" s="500">
        <v>90</v>
      </c>
      <c r="E229" s="208" t="str">
        <f t="shared" si="4"/>
        <v>Xuất sắc</v>
      </c>
      <c r="F229" s="497"/>
      <c r="G229" s="264"/>
    </row>
    <row r="230" spans="1:7" ht="21.75" customHeight="1">
      <c r="A230" s="208">
        <v>48</v>
      </c>
      <c r="B230" s="495" t="s">
        <v>4402</v>
      </c>
      <c r="C230" s="496" t="s">
        <v>4403</v>
      </c>
      <c r="D230" s="500">
        <v>85</v>
      </c>
      <c r="E230" s="208" t="str">
        <f t="shared" si="4"/>
        <v>Tốt</v>
      </c>
      <c r="F230" s="497"/>
      <c r="G230" s="264"/>
    </row>
    <row r="231" spans="1:7" ht="21.75" customHeight="1">
      <c r="A231" s="264"/>
      <c r="B231" s="264"/>
      <c r="C231" s="264"/>
      <c r="D231" s="264"/>
      <c r="E231" s="264"/>
      <c r="F231" s="264"/>
      <c r="G231" s="264"/>
    </row>
    <row r="232" spans="1:7" ht="21.75" customHeight="1">
      <c r="A232" s="550" t="s">
        <v>4404</v>
      </c>
      <c r="B232" s="550"/>
      <c r="C232" s="118"/>
      <c r="D232" s="117"/>
      <c r="E232" s="479"/>
      <c r="F232" s="117"/>
      <c r="G232" s="264"/>
    </row>
    <row r="233" spans="1:7" ht="21.75" customHeight="1">
      <c r="A233" s="480" t="s">
        <v>68</v>
      </c>
      <c r="B233" s="481" t="s">
        <v>2449</v>
      </c>
      <c r="C233" s="481" t="s">
        <v>3073</v>
      </c>
      <c r="D233" s="482" t="s">
        <v>2452</v>
      </c>
      <c r="E233" s="482" t="s">
        <v>2453</v>
      </c>
      <c r="F233" s="482" t="s">
        <v>2454</v>
      </c>
      <c r="G233" s="264"/>
    </row>
    <row r="234" spans="1:7" ht="21.75" customHeight="1">
      <c r="A234" s="208">
        <v>1</v>
      </c>
      <c r="B234" s="493" t="s">
        <v>4405</v>
      </c>
      <c r="C234" s="494" t="s">
        <v>4406</v>
      </c>
      <c r="D234" s="469">
        <v>72</v>
      </c>
      <c r="E234" s="208" t="str">
        <f aca="true" t="shared" si="5" ref="E234:E281">IF(D234&gt;=90,"Xuất sắc",IF(D234&gt;=80,"Tốt",IF(D234&gt;=65,"Khá",IF(D234&gt;=50,"Trung bình",IF(D234&gt;=35,"Yếu","Kém")))))</f>
        <v>Khá</v>
      </c>
      <c r="F234" s="476"/>
      <c r="G234" s="264"/>
    </row>
    <row r="235" spans="1:7" ht="21.75" customHeight="1">
      <c r="A235" s="208">
        <v>2</v>
      </c>
      <c r="B235" s="495" t="s">
        <v>4407</v>
      </c>
      <c r="C235" s="496" t="s">
        <v>4408</v>
      </c>
      <c r="D235" s="469">
        <v>80</v>
      </c>
      <c r="E235" s="208" t="str">
        <f t="shared" si="5"/>
        <v>Tốt</v>
      </c>
      <c r="F235" s="497"/>
      <c r="G235" s="264"/>
    </row>
    <row r="236" spans="1:7" ht="21.75" customHeight="1">
      <c r="A236" s="208">
        <v>3</v>
      </c>
      <c r="B236" s="495" t="s">
        <v>4409</v>
      </c>
      <c r="C236" s="496" t="s">
        <v>4410</v>
      </c>
      <c r="D236" s="469">
        <v>83</v>
      </c>
      <c r="E236" s="208" t="str">
        <f t="shared" si="5"/>
        <v>Tốt</v>
      </c>
      <c r="F236" s="497"/>
      <c r="G236" s="264"/>
    </row>
    <row r="237" spans="1:7" ht="21.75" customHeight="1">
      <c r="A237" s="208">
        <v>4</v>
      </c>
      <c r="B237" s="495" t="s">
        <v>4411</v>
      </c>
      <c r="C237" s="496" t="s">
        <v>4412</v>
      </c>
      <c r="D237" s="469">
        <v>87</v>
      </c>
      <c r="E237" s="208" t="str">
        <f t="shared" si="5"/>
        <v>Tốt</v>
      </c>
      <c r="F237" s="497"/>
      <c r="G237" s="264"/>
    </row>
    <row r="238" spans="1:7" ht="21.75" customHeight="1">
      <c r="A238" s="208">
        <v>5</v>
      </c>
      <c r="B238" s="495" t="s">
        <v>4413</v>
      </c>
      <c r="C238" s="496" t="s">
        <v>4414</v>
      </c>
      <c r="D238" s="469">
        <v>81</v>
      </c>
      <c r="E238" s="208" t="str">
        <f t="shared" si="5"/>
        <v>Tốt</v>
      </c>
      <c r="F238" s="497"/>
      <c r="G238" s="264"/>
    </row>
    <row r="239" spans="1:7" ht="21.75" customHeight="1">
      <c r="A239" s="208">
        <v>6</v>
      </c>
      <c r="B239" s="495" t="s">
        <v>4415</v>
      </c>
      <c r="C239" s="496" t="s">
        <v>4416</v>
      </c>
      <c r="D239" s="469">
        <v>77</v>
      </c>
      <c r="E239" s="208" t="str">
        <f t="shared" si="5"/>
        <v>Khá</v>
      </c>
      <c r="F239" s="497"/>
      <c r="G239" s="264"/>
    </row>
    <row r="240" spans="1:7" ht="21.75" customHeight="1">
      <c r="A240" s="208">
        <v>7</v>
      </c>
      <c r="B240" s="495" t="s">
        <v>4417</v>
      </c>
      <c r="C240" s="496" t="s">
        <v>4418</v>
      </c>
      <c r="D240" s="469">
        <v>74</v>
      </c>
      <c r="E240" s="208" t="str">
        <f t="shared" si="5"/>
        <v>Khá</v>
      </c>
      <c r="F240" s="497"/>
      <c r="G240" s="264"/>
    </row>
    <row r="241" spans="1:7" ht="21.75" customHeight="1">
      <c r="A241" s="208">
        <v>8</v>
      </c>
      <c r="B241" s="495" t="s">
        <v>4419</v>
      </c>
      <c r="C241" s="496" t="s">
        <v>4420</v>
      </c>
      <c r="D241" s="469">
        <v>75</v>
      </c>
      <c r="E241" s="208" t="str">
        <f t="shared" si="5"/>
        <v>Khá</v>
      </c>
      <c r="F241" s="497"/>
      <c r="G241" s="264"/>
    </row>
    <row r="242" spans="1:7" ht="21.75" customHeight="1">
      <c r="A242" s="208">
        <v>9</v>
      </c>
      <c r="B242" s="495" t="s">
        <v>4421</v>
      </c>
      <c r="C242" s="496" t="s">
        <v>4422</v>
      </c>
      <c r="D242" s="469">
        <v>70</v>
      </c>
      <c r="E242" s="208" t="str">
        <f t="shared" si="5"/>
        <v>Khá</v>
      </c>
      <c r="F242" s="497"/>
      <c r="G242" s="264"/>
    </row>
    <row r="243" spans="1:7" ht="21.75" customHeight="1">
      <c r="A243" s="208">
        <v>10</v>
      </c>
      <c r="B243" s="495" t="s">
        <v>4423</v>
      </c>
      <c r="C243" s="496" t="s">
        <v>4424</v>
      </c>
      <c r="D243" s="469">
        <v>0</v>
      </c>
      <c r="E243" s="208" t="str">
        <f t="shared" si="5"/>
        <v>Kém</v>
      </c>
      <c r="F243" s="497" t="s">
        <v>3861</v>
      </c>
      <c r="G243" s="264"/>
    </row>
    <row r="244" spans="1:7" ht="21.75" customHeight="1">
      <c r="A244" s="208">
        <v>11</v>
      </c>
      <c r="B244" s="495" t="s">
        <v>4425</v>
      </c>
      <c r="C244" s="496" t="s">
        <v>4426</v>
      </c>
      <c r="D244" s="469">
        <v>77</v>
      </c>
      <c r="E244" s="208" t="str">
        <f t="shared" si="5"/>
        <v>Khá</v>
      </c>
      <c r="F244" s="497"/>
      <c r="G244" s="264"/>
    </row>
    <row r="245" spans="1:7" ht="21.75" customHeight="1">
      <c r="A245" s="208">
        <v>12</v>
      </c>
      <c r="B245" s="495" t="s">
        <v>4427</v>
      </c>
      <c r="C245" s="496" t="s">
        <v>4428</v>
      </c>
      <c r="D245" s="469">
        <v>88</v>
      </c>
      <c r="E245" s="208" t="str">
        <f t="shared" si="5"/>
        <v>Tốt</v>
      </c>
      <c r="F245" s="497"/>
      <c r="G245" s="264"/>
    </row>
    <row r="246" spans="1:7" ht="21.75" customHeight="1">
      <c r="A246" s="208">
        <v>13</v>
      </c>
      <c r="B246" s="495" t="s">
        <v>4429</v>
      </c>
      <c r="C246" s="496" t="s">
        <v>4221</v>
      </c>
      <c r="D246" s="469">
        <v>70</v>
      </c>
      <c r="E246" s="208" t="str">
        <f t="shared" si="5"/>
        <v>Khá</v>
      </c>
      <c r="F246" s="497"/>
      <c r="G246" s="264"/>
    </row>
    <row r="247" spans="1:7" ht="21.75" customHeight="1">
      <c r="A247" s="208">
        <v>14</v>
      </c>
      <c r="B247" s="495" t="s">
        <v>4430</v>
      </c>
      <c r="C247" s="496" t="s">
        <v>4431</v>
      </c>
      <c r="D247" s="469">
        <v>90</v>
      </c>
      <c r="E247" s="208" t="str">
        <f t="shared" si="5"/>
        <v>Xuất sắc</v>
      </c>
      <c r="F247" s="497"/>
      <c r="G247" s="264"/>
    </row>
    <row r="248" spans="1:7" ht="21.75" customHeight="1">
      <c r="A248" s="208">
        <v>15</v>
      </c>
      <c r="B248" s="495" t="s">
        <v>4432</v>
      </c>
      <c r="C248" s="496" t="s">
        <v>4433</v>
      </c>
      <c r="D248" s="469">
        <v>93</v>
      </c>
      <c r="E248" s="208" t="str">
        <f t="shared" si="5"/>
        <v>Xuất sắc</v>
      </c>
      <c r="F248" s="497"/>
      <c r="G248" s="264"/>
    </row>
    <row r="249" spans="1:7" ht="21.75" customHeight="1">
      <c r="A249" s="208">
        <v>16</v>
      </c>
      <c r="B249" s="495" t="s">
        <v>4434</v>
      </c>
      <c r="C249" s="496" t="s">
        <v>4435</v>
      </c>
      <c r="D249" s="469">
        <v>76</v>
      </c>
      <c r="E249" s="208" t="str">
        <f t="shared" si="5"/>
        <v>Khá</v>
      </c>
      <c r="F249" s="497"/>
      <c r="G249" s="264"/>
    </row>
    <row r="250" spans="1:7" ht="21.75" customHeight="1">
      <c r="A250" s="208">
        <v>17</v>
      </c>
      <c r="B250" s="495" t="s">
        <v>4436</v>
      </c>
      <c r="C250" s="496" t="s">
        <v>4015</v>
      </c>
      <c r="D250" s="469">
        <v>66</v>
      </c>
      <c r="E250" s="208" t="str">
        <f t="shared" si="5"/>
        <v>Khá</v>
      </c>
      <c r="F250" s="497"/>
      <c r="G250" s="264"/>
    </row>
    <row r="251" spans="1:7" ht="21.75" customHeight="1">
      <c r="A251" s="208">
        <v>18</v>
      </c>
      <c r="B251" s="495" t="s">
        <v>4437</v>
      </c>
      <c r="C251" s="496" t="s">
        <v>4438</v>
      </c>
      <c r="D251" s="469">
        <v>85</v>
      </c>
      <c r="E251" s="208" t="str">
        <f t="shared" si="5"/>
        <v>Tốt</v>
      </c>
      <c r="F251" s="497"/>
      <c r="G251" s="264"/>
    </row>
    <row r="252" spans="1:7" ht="21.75" customHeight="1">
      <c r="A252" s="208">
        <v>19</v>
      </c>
      <c r="B252" s="495" t="s">
        <v>4439</v>
      </c>
      <c r="C252" s="496" t="s">
        <v>4440</v>
      </c>
      <c r="D252" s="469">
        <v>70</v>
      </c>
      <c r="E252" s="208" t="str">
        <f t="shared" si="5"/>
        <v>Khá</v>
      </c>
      <c r="F252" s="497"/>
      <c r="G252" s="264"/>
    </row>
    <row r="253" spans="1:7" ht="21.75" customHeight="1">
      <c r="A253" s="208">
        <v>20</v>
      </c>
      <c r="B253" s="495" t="s">
        <v>4441</v>
      </c>
      <c r="C253" s="496" t="s">
        <v>4442</v>
      </c>
      <c r="D253" s="469">
        <v>72</v>
      </c>
      <c r="E253" s="208" t="str">
        <f t="shared" si="5"/>
        <v>Khá</v>
      </c>
      <c r="F253" s="497"/>
      <c r="G253" s="264"/>
    </row>
    <row r="254" spans="1:7" ht="21.75" customHeight="1">
      <c r="A254" s="208">
        <v>21</v>
      </c>
      <c r="B254" s="495" t="s">
        <v>4443</v>
      </c>
      <c r="C254" s="496" t="s">
        <v>4444</v>
      </c>
      <c r="D254" s="469">
        <v>70</v>
      </c>
      <c r="E254" s="208" t="str">
        <f t="shared" si="5"/>
        <v>Khá</v>
      </c>
      <c r="F254" s="497"/>
      <c r="G254" s="264"/>
    </row>
    <row r="255" spans="1:7" ht="21.75" customHeight="1">
      <c r="A255" s="208">
        <v>22</v>
      </c>
      <c r="B255" s="487" t="s">
        <v>4445</v>
      </c>
      <c r="C255" s="477" t="s">
        <v>4446</v>
      </c>
      <c r="D255" s="469">
        <v>60</v>
      </c>
      <c r="E255" s="208" t="str">
        <f t="shared" si="5"/>
        <v>Trung bình</v>
      </c>
      <c r="F255" s="497"/>
      <c r="G255" s="264"/>
    </row>
    <row r="256" spans="1:7" ht="21.75" customHeight="1">
      <c r="A256" s="208">
        <v>23</v>
      </c>
      <c r="B256" s="495" t="s">
        <v>4447</v>
      </c>
      <c r="C256" s="496" t="s">
        <v>4448</v>
      </c>
      <c r="D256" s="469">
        <v>76</v>
      </c>
      <c r="E256" s="208" t="str">
        <f t="shared" si="5"/>
        <v>Khá</v>
      </c>
      <c r="F256" s="497"/>
      <c r="G256" s="264"/>
    </row>
    <row r="257" spans="1:7" ht="21.75" customHeight="1">
      <c r="A257" s="208">
        <v>24</v>
      </c>
      <c r="B257" s="495" t="s">
        <v>4449</v>
      </c>
      <c r="C257" s="496" t="s">
        <v>4450</v>
      </c>
      <c r="D257" s="497">
        <v>0</v>
      </c>
      <c r="E257" s="208" t="str">
        <f t="shared" si="5"/>
        <v>Kém</v>
      </c>
      <c r="F257" s="497" t="s">
        <v>3861</v>
      </c>
      <c r="G257" s="264"/>
    </row>
    <row r="258" spans="1:7" ht="21.75" customHeight="1">
      <c r="A258" s="208">
        <v>25</v>
      </c>
      <c r="B258" s="495" t="s">
        <v>4451</v>
      </c>
      <c r="C258" s="496" t="s">
        <v>4452</v>
      </c>
      <c r="D258" s="469">
        <v>0</v>
      </c>
      <c r="E258" s="208" t="str">
        <f t="shared" si="5"/>
        <v>Kém</v>
      </c>
      <c r="F258" s="497" t="s">
        <v>3861</v>
      </c>
      <c r="G258" s="264"/>
    </row>
    <row r="259" spans="1:7" ht="21.75" customHeight="1">
      <c r="A259" s="208">
        <v>26</v>
      </c>
      <c r="B259" s="495" t="s">
        <v>4453</v>
      </c>
      <c r="C259" s="496" t="s">
        <v>4454</v>
      </c>
      <c r="D259" s="469">
        <v>83</v>
      </c>
      <c r="E259" s="208" t="str">
        <f t="shared" si="5"/>
        <v>Tốt</v>
      </c>
      <c r="F259" s="497"/>
      <c r="G259" s="264"/>
    </row>
    <row r="260" spans="1:7" ht="21.75" customHeight="1">
      <c r="A260" s="208">
        <v>27</v>
      </c>
      <c r="B260" s="495" t="s">
        <v>4455</v>
      </c>
      <c r="C260" s="496" t="s">
        <v>4456</v>
      </c>
      <c r="D260" s="469">
        <v>74</v>
      </c>
      <c r="E260" s="208" t="str">
        <f t="shared" si="5"/>
        <v>Khá</v>
      </c>
      <c r="F260" s="492"/>
      <c r="G260" s="264"/>
    </row>
    <row r="261" spans="1:7" ht="21.75" customHeight="1">
      <c r="A261" s="208">
        <v>28</v>
      </c>
      <c r="B261" s="495" t="s">
        <v>4457</v>
      </c>
      <c r="C261" s="496" t="s">
        <v>4458</v>
      </c>
      <c r="D261" s="469">
        <v>72</v>
      </c>
      <c r="E261" s="208" t="str">
        <f t="shared" si="5"/>
        <v>Khá</v>
      </c>
      <c r="F261" s="497"/>
      <c r="G261" s="264"/>
    </row>
    <row r="262" spans="1:7" ht="21.75" customHeight="1">
      <c r="A262" s="208">
        <v>29</v>
      </c>
      <c r="B262" s="495" t="s">
        <v>4459</v>
      </c>
      <c r="C262" s="496" t="s">
        <v>4460</v>
      </c>
      <c r="D262" s="469">
        <v>64</v>
      </c>
      <c r="E262" s="208" t="str">
        <f t="shared" si="5"/>
        <v>Trung bình</v>
      </c>
      <c r="F262" s="497"/>
      <c r="G262" s="264"/>
    </row>
    <row r="263" spans="1:7" ht="21.75" customHeight="1">
      <c r="A263" s="208">
        <v>30</v>
      </c>
      <c r="B263" s="495" t="s">
        <v>4461</v>
      </c>
      <c r="C263" s="496" t="s">
        <v>4462</v>
      </c>
      <c r="D263" s="469">
        <v>74</v>
      </c>
      <c r="E263" s="208" t="str">
        <f t="shared" si="5"/>
        <v>Khá</v>
      </c>
      <c r="F263" s="492"/>
      <c r="G263" s="264"/>
    </row>
    <row r="264" spans="1:7" ht="21.75" customHeight="1">
      <c r="A264" s="208">
        <v>31</v>
      </c>
      <c r="B264" s="495" t="s">
        <v>4463</v>
      </c>
      <c r="C264" s="496" t="s">
        <v>4464</v>
      </c>
      <c r="D264" s="469">
        <v>76</v>
      </c>
      <c r="E264" s="208" t="str">
        <f t="shared" si="5"/>
        <v>Khá</v>
      </c>
      <c r="F264" s="497"/>
      <c r="G264" s="264"/>
    </row>
    <row r="265" spans="1:7" ht="21.75" customHeight="1">
      <c r="A265" s="208">
        <v>32</v>
      </c>
      <c r="B265" s="495" t="s">
        <v>4465</v>
      </c>
      <c r="C265" s="496" t="s">
        <v>4466</v>
      </c>
      <c r="D265" s="469">
        <v>94</v>
      </c>
      <c r="E265" s="208" t="str">
        <f t="shared" si="5"/>
        <v>Xuất sắc</v>
      </c>
      <c r="F265" s="497"/>
      <c r="G265" s="264"/>
    </row>
    <row r="266" spans="1:241" s="258" customFormat="1" ht="21.75" customHeight="1">
      <c r="A266" s="475">
        <v>33</v>
      </c>
      <c r="B266" s="477" t="s">
        <v>4467</v>
      </c>
      <c r="C266" s="477" t="s">
        <v>4468</v>
      </c>
      <c r="D266" s="484">
        <v>79</v>
      </c>
      <c r="E266" s="475" t="str">
        <f t="shared" si="5"/>
        <v>Khá</v>
      </c>
      <c r="F266" s="499" t="s">
        <v>4260</v>
      </c>
      <c r="G266" s="264"/>
      <c r="H266" s="473"/>
      <c r="I266" s="473"/>
      <c r="J266" s="473"/>
      <c r="K266" s="473"/>
      <c r="L266" s="473"/>
      <c r="M266" s="473"/>
      <c r="N266" s="473"/>
      <c r="O266" s="473"/>
      <c r="P266" s="473"/>
      <c r="Q266" s="473"/>
      <c r="R266" s="473"/>
      <c r="S266" s="473"/>
      <c r="T266" s="473"/>
      <c r="U266" s="473"/>
      <c r="V266" s="473"/>
      <c r="W266" s="473"/>
      <c r="X266" s="473"/>
      <c r="Y266" s="473"/>
      <c r="Z266" s="473"/>
      <c r="AA266" s="473"/>
      <c r="AB266" s="473"/>
      <c r="AC266" s="473"/>
      <c r="AD266" s="473"/>
      <c r="AE266" s="473"/>
      <c r="AF266" s="473"/>
      <c r="AG266" s="473"/>
      <c r="AH266" s="473"/>
      <c r="AI266" s="473"/>
      <c r="AJ266" s="473"/>
      <c r="AK266" s="473"/>
      <c r="AL266" s="473"/>
      <c r="AM266" s="473"/>
      <c r="AN266" s="473"/>
      <c r="AO266" s="473"/>
      <c r="AP266" s="473"/>
      <c r="AQ266" s="473"/>
      <c r="AR266" s="473"/>
      <c r="AS266" s="473"/>
      <c r="AT266" s="473"/>
      <c r="AU266" s="473"/>
      <c r="AV266" s="473"/>
      <c r="AW266" s="473"/>
      <c r="AX266" s="473"/>
      <c r="AY266" s="473"/>
      <c r="AZ266" s="473"/>
      <c r="BA266" s="473"/>
      <c r="BB266" s="473"/>
      <c r="BC266" s="473"/>
      <c r="BD266" s="473"/>
      <c r="BE266" s="473"/>
      <c r="BF266" s="473"/>
      <c r="BG266" s="473"/>
      <c r="BH266" s="473"/>
      <c r="BI266" s="473"/>
      <c r="BJ266" s="473"/>
      <c r="BK266" s="473"/>
      <c r="BL266" s="473"/>
      <c r="BM266" s="473"/>
      <c r="BN266" s="473"/>
      <c r="BO266" s="473"/>
      <c r="BP266" s="473"/>
      <c r="BQ266" s="473"/>
      <c r="BR266" s="473"/>
      <c r="BS266" s="473"/>
      <c r="BT266" s="473"/>
      <c r="BU266" s="473"/>
      <c r="BV266" s="473"/>
      <c r="BW266" s="473"/>
      <c r="BX266" s="473"/>
      <c r="BY266" s="473"/>
      <c r="BZ266" s="473"/>
      <c r="CA266" s="473"/>
      <c r="CB266" s="473"/>
      <c r="CC266" s="473"/>
      <c r="CD266" s="473"/>
      <c r="CE266" s="473"/>
      <c r="CF266" s="473"/>
      <c r="CG266" s="473"/>
      <c r="CH266" s="473"/>
      <c r="CI266" s="473"/>
      <c r="CJ266" s="473"/>
      <c r="CK266" s="473"/>
      <c r="CL266" s="473"/>
      <c r="CM266" s="473"/>
      <c r="CN266" s="473"/>
      <c r="CO266" s="473"/>
      <c r="CP266" s="473"/>
      <c r="CQ266" s="473"/>
      <c r="CR266" s="473"/>
      <c r="CS266" s="473"/>
      <c r="CT266" s="473"/>
      <c r="CU266" s="473"/>
      <c r="CV266" s="473"/>
      <c r="CW266" s="473"/>
      <c r="CX266" s="473"/>
      <c r="CY266" s="473"/>
      <c r="CZ266" s="473"/>
      <c r="DA266" s="473"/>
      <c r="DB266" s="473"/>
      <c r="DC266" s="473"/>
      <c r="DD266" s="473"/>
      <c r="DE266" s="473"/>
      <c r="DF266" s="473"/>
      <c r="DG266" s="473"/>
      <c r="DH266" s="473"/>
      <c r="DI266" s="473"/>
      <c r="DJ266" s="473"/>
      <c r="DK266" s="473"/>
      <c r="DL266" s="473"/>
      <c r="DM266" s="473"/>
      <c r="DN266" s="473"/>
      <c r="DO266" s="473"/>
      <c r="DP266" s="473"/>
      <c r="DQ266" s="473"/>
      <c r="DR266" s="473"/>
      <c r="DS266" s="473"/>
      <c r="DT266" s="473"/>
      <c r="DU266" s="473"/>
      <c r="DV266" s="473"/>
      <c r="DW266" s="473"/>
      <c r="DX266" s="473"/>
      <c r="DY266" s="473"/>
      <c r="DZ266" s="473"/>
      <c r="EA266" s="473"/>
      <c r="EB266" s="473"/>
      <c r="EC266" s="473"/>
      <c r="ED266" s="473"/>
      <c r="EE266" s="473"/>
      <c r="EF266" s="473"/>
      <c r="EG266" s="473"/>
      <c r="EH266" s="473"/>
      <c r="EI266" s="473"/>
      <c r="EJ266" s="473"/>
      <c r="EK266" s="473"/>
      <c r="EL266" s="473"/>
      <c r="EM266" s="473"/>
      <c r="EN266" s="473"/>
      <c r="EO266" s="473"/>
      <c r="EP266" s="473"/>
      <c r="EQ266" s="473"/>
      <c r="ER266" s="473"/>
      <c r="ES266" s="473"/>
      <c r="ET266" s="473"/>
      <c r="EU266" s="473"/>
      <c r="EV266" s="473"/>
      <c r="EW266" s="473"/>
      <c r="EX266" s="473"/>
      <c r="EY266" s="473"/>
      <c r="EZ266" s="473"/>
      <c r="FA266" s="473"/>
      <c r="FB266" s="473"/>
      <c r="FC266" s="473"/>
      <c r="FD266" s="473"/>
      <c r="FE266" s="473"/>
      <c r="FF266" s="473"/>
      <c r="FG266" s="473"/>
      <c r="FH266" s="473"/>
      <c r="FI266" s="473"/>
      <c r="FJ266" s="473"/>
      <c r="FK266" s="473"/>
      <c r="FL266" s="473"/>
      <c r="FM266" s="473"/>
      <c r="FN266" s="473"/>
      <c r="FO266" s="473"/>
      <c r="FP266" s="473"/>
      <c r="FQ266" s="473"/>
      <c r="FR266" s="473"/>
      <c r="FS266" s="473"/>
      <c r="FT266" s="473"/>
      <c r="FU266" s="473"/>
      <c r="FV266" s="473"/>
      <c r="FW266" s="473"/>
      <c r="FX266" s="473"/>
      <c r="FY266" s="473"/>
      <c r="FZ266" s="473"/>
      <c r="GA266" s="473"/>
      <c r="GB266" s="473"/>
      <c r="GC266" s="473"/>
      <c r="GD266" s="473"/>
      <c r="GE266" s="473"/>
      <c r="GF266" s="473"/>
      <c r="GG266" s="473"/>
      <c r="GH266" s="473"/>
      <c r="GI266" s="473"/>
      <c r="GJ266" s="473"/>
      <c r="GK266" s="473"/>
      <c r="GL266" s="473"/>
      <c r="GM266" s="473"/>
      <c r="GN266" s="473"/>
      <c r="GO266" s="473"/>
      <c r="GP266" s="473"/>
      <c r="GQ266" s="473"/>
      <c r="GR266" s="473"/>
      <c r="GS266" s="473"/>
      <c r="GT266" s="473"/>
      <c r="GU266" s="473"/>
      <c r="GV266" s="473"/>
      <c r="GW266" s="473"/>
      <c r="GX266" s="473"/>
      <c r="GY266" s="473"/>
      <c r="GZ266" s="473"/>
      <c r="HA266" s="473"/>
      <c r="HB266" s="473"/>
      <c r="HC266" s="473"/>
      <c r="HD266" s="473"/>
      <c r="HE266" s="473"/>
      <c r="HF266" s="473"/>
      <c r="HG266" s="473"/>
      <c r="HH266" s="473"/>
      <c r="HI266" s="473"/>
      <c r="HJ266" s="473"/>
      <c r="HK266" s="473"/>
      <c r="HL266" s="473"/>
      <c r="HM266" s="473"/>
      <c r="HN266" s="473"/>
      <c r="HO266" s="473"/>
      <c r="HP266" s="473"/>
      <c r="HQ266" s="473"/>
      <c r="HR266" s="473"/>
      <c r="HS266" s="473"/>
      <c r="HT266" s="473"/>
      <c r="HU266" s="473"/>
      <c r="HV266" s="473"/>
      <c r="HW266" s="473"/>
      <c r="HX266" s="473"/>
      <c r="HY266" s="473"/>
      <c r="HZ266" s="473"/>
      <c r="IA266" s="473"/>
      <c r="IB266" s="473"/>
      <c r="IC266" s="473"/>
      <c r="ID266" s="473"/>
      <c r="IE266" s="473"/>
      <c r="IF266" s="473"/>
      <c r="IG266" s="473"/>
    </row>
    <row r="267" spans="1:7" ht="21.75" customHeight="1">
      <c r="A267" s="208">
        <v>34</v>
      </c>
      <c r="B267" s="495" t="s">
        <v>4469</v>
      </c>
      <c r="C267" s="496" t="s">
        <v>4470</v>
      </c>
      <c r="D267" s="469">
        <v>74</v>
      </c>
      <c r="E267" s="208" t="str">
        <f t="shared" si="5"/>
        <v>Khá</v>
      </c>
      <c r="F267" s="497"/>
      <c r="G267" s="264"/>
    </row>
    <row r="268" spans="1:7" ht="21.75" customHeight="1">
      <c r="A268" s="208">
        <v>35</v>
      </c>
      <c r="B268" s="495" t="s">
        <v>4471</v>
      </c>
      <c r="C268" s="496" t="s">
        <v>4472</v>
      </c>
      <c r="D268" s="469">
        <v>85</v>
      </c>
      <c r="E268" s="208" t="str">
        <f t="shared" si="5"/>
        <v>Tốt</v>
      </c>
      <c r="F268" s="497"/>
      <c r="G268" s="264"/>
    </row>
    <row r="269" spans="1:7" ht="21.75" customHeight="1">
      <c r="A269" s="208">
        <v>36</v>
      </c>
      <c r="B269" s="495" t="s">
        <v>4473</v>
      </c>
      <c r="C269" s="496" t="s">
        <v>4474</v>
      </c>
      <c r="D269" s="469">
        <v>72</v>
      </c>
      <c r="E269" s="208" t="str">
        <f t="shared" si="5"/>
        <v>Khá</v>
      </c>
      <c r="F269" s="497"/>
      <c r="G269" s="264"/>
    </row>
    <row r="270" spans="1:7" ht="21.75" customHeight="1">
      <c r="A270" s="208">
        <v>37</v>
      </c>
      <c r="B270" s="495" t="s">
        <v>4475</v>
      </c>
      <c r="C270" s="496" t="s">
        <v>4476</v>
      </c>
      <c r="D270" s="469">
        <v>81</v>
      </c>
      <c r="E270" s="208" t="str">
        <f t="shared" si="5"/>
        <v>Tốt</v>
      </c>
      <c r="F270" s="497"/>
      <c r="G270" s="264"/>
    </row>
    <row r="271" spans="1:7" ht="21.75" customHeight="1">
      <c r="A271" s="208">
        <v>38</v>
      </c>
      <c r="B271" s="495" t="s">
        <v>4477</v>
      </c>
      <c r="C271" s="496" t="s">
        <v>4478</v>
      </c>
      <c r="D271" s="469">
        <v>70</v>
      </c>
      <c r="E271" s="208" t="str">
        <f t="shared" si="5"/>
        <v>Khá</v>
      </c>
      <c r="F271" s="497"/>
      <c r="G271" s="264"/>
    </row>
    <row r="272" spans="1:7" ht="21.75" customHeight="1">
      <c r="A272" s="208">
        <v>39</v>
      </c>
      <c r="B272" s="495" t="s">
        <v>4479</v>
      </c>
      <c r="C272" s="496" t="s">
        <v>4480</v>
      </c>
      <c r="D272" s="469">
        <v>72</v>
      </c>
      <c r="E272" s="208" t="str">
        <f t="shared" si="5"/>
        <v>Khá</v>
      </c>
      <c r="F272" s="497"/>
      <c r="G272" s="264"/>
    </row>
    <row r="273" spans="1:7" ht="21.75" customHeight="1">
      <c r="A273" s="208">
        <v>40</v>
      </c>
      <c r="B273" s="495" t="s">
        <v>4481</v>
      </c>
      <c r="C273" s="496" t="s">
        <v>4482</v>
      </c>
      <c r="D273" s="469">
        <v>70</v>
      </c>
      <c r="E273" s="208" t="str">
        <f t="shared" si="5"/>
        <v>Khá</v>
      </c>
      <c r="F273" s="497"/>
      <c r="G273" s="264"/>
    </row>
    <row r="274" spans="1:7" ht="21.75" customHeight="1">
      <c r="A274" s="208">
        <v>41</v>
      </c>
      <c r="B274" s="495" t="s">
        <v>4483</v>
      </c>
      <c r="C274" s="496" t="s">
        <v>4484</v>
      </c>
      <c r="D274" s="469">
        <v>80</v>
      </c>
      <c r="E274" s="208" t="str">
        <f t="shared" si="5"/>
        <v>Tốt</v>
      </c>
      <c r="F274" s="497"/>
      <c r="G274" s="264"/>
    </row>
    <row r="275" spans="1:7" ht="21.75" customHeight="1">
      <c r="A275" s="208">
        <v>42</v>
      </c>
      <c r="B275" s="495" t="s">
        <v>4485</v>
      </c>
      <c r="C275" s="496" t="s">
        <v>4486</v>
      </c>
      <c r="D275" s="469">
        <v>73</v>
      </c>
      <c r="E275" s="208" t="str">
        <f t="shared" si="5"/>
        <v>Khá</v>
      </c>
      <c r="F275" s="497"/>
      <c r="G275" s="264"/>
    </row>
    <row r="276" spans="1:7" ht="21.75" customHeight="1">
      <c r="A276" s="208">
        <v>43</v>
      </c>
      <c r="B276" s="495" t="s">
        <v>4487</v>
      </c>
      <c r="C276" s="496" t="s">
        <v>4488</v>
      </c>
      <c r="D276" s="469">
        <v>74</v>
      </c>
      <c r="E276" s="208" t="str">
        <f t="shared" si="5"/>
        <v>Khá</v>
      </c>
      <c r="F276" s="497"/>
      <c r="G276" s="264"/>
    </row>
    <row r="277" spans="1:7" ht="21.75" customHeight="1">
      <c r="A277" s="208">
        <v>44</v>
      </c>
      <c r="B277" s="495" t="s">
        <v>4489</v>
      </c>
      <c r="C277" s="496" t="s">
        <v>4490</v>
      </c>
      <c r="D277" s="469">
        <v>77</v>
      </c>
      <c r="E277" s="208" t="str">
        <f t="shared" si="5"/>
        <v>Khá</v>
      </c>
      <c r="F277" s="497"/>
      <c r="G277" s="264"/>
    </row>
    <row r="278" spans="1:7" ht="21.75" customHeight="1">
      <c r="A278" s="208">
        <v>45</v>
      </c>
      <c r="B278" s="495" t="s">
        <v>4491</v>
      </c>
      <c r="C278" s="496" t="s">
        <v>4492</v>
      </c>
      <c r="D278" s="469">
        <v>68</v>
      </c>
      <c r="E278" s="208" t="str">
        <f t="shared" si="5"/>
        <v>Khá</v>
      </c>
      <c r="F278" s="497"/>
      <c r="G278" s="264"/>
    </row>
    <row r="279" spans="1:7" ht="21.75" customHeight="1">
      <c r="A279" s="208">
        <v>46</v>
      </c>
      <c r="B279" s="495" t="s">
        <v>4493</v>
      </c>
      <c r="C279" s="496" t="s">
        <v>4049</v>
      </c>
      <c r="D279" s="469">
        <v>70</v>
      </c>
      <c r="E279" s="208" t="str">
        <f t="shared" si="5"/>
        <v>Khá</v>
      </c>
      <c r="F279" s="497"/>
      <c r="G279" s="264"/>
    </row>
    <row r="280" spans="1:7" ht="21.75" customHeight="1">
      <c r="A280" s="208">
        <v>47</v>
      </c>
      <c r="B280" s="495" t="s">
        <v>4494</v>
      </c>
      <c r="C280" s="496" t="s">
        <v>4495</v>
      </c>
      <c r="D280" s="469">
        <v>72</v>
      </c>
      <c r="E280" s="208" t="str">
        <f t="shared" si="5"/>
        <v>Khá</v>
      </c>
      <c r="F280" s="497"/>
      <c r="G280" s="264"/>
    </row>
    <row r="281" spans="1:7" ht="21.75" customHeight="1">
      <c r="A281" s="208">
        <v>48</v>
      </c>
      <c r="B281" s="495" t="s">
        <v>4496</v>
      </c>
      <c r="C281" s="496" t="s">
        <v>4497</v>
      </c>
      <c r="D281" s="469">
        <v>77</v>
      </c>
      <c r="E281" s="208" t="str">
        <f t="shared" si="5"/>
        <v>Khá</v>
      </c>
      <c r="F281" s="497"/>
      <c r="G281" s="264"/>
    </row>
    <row r="282" spans="1:7" ht="21.75" customHeight="1">
      <c r="A282" s="264"/>
      <c r="B282" s="264"/>
      <c r="C282" s="264"/>
      <c r="D282" s="264"/>
      <c r="E282" s="264"/>
      <c r="F282" s="264"/>
      <c r="G282" s="264"/>
    </row>
    <row r="283" spans="1:7" ht="21.75" customHeight="1">
      <c r="A283" s="550" t="s">
        <v>4498</v>
      </c>
      <c r="B283" s="550"/>
      <c r="C283" s="118"/>
      <c r="D283" s="117"/>
      <c r="E283" s="479"/>
      <c r="F283" s="117"/>
      <c r="G283" s="264"/>
    </row>
    <row r="284" spans="1:7" ht="21.75" customHeight="1">
      <c r="A284" s="480" t="s">
        <v>68</v>
      </c>
      <c r="B284" s="481" t="s">
        <v>2449</v>
      </c>
      <c r="C284" s="481" t="s">
        <v>3073</v>
      </c>
      <c r="D284" s="482" t="s">
        <v>2452</v>
      </c>
      <c r="E284" s="482" t="s">
        <v>2453</v>
      </c>
      <c r="F284" s="482" t="s">
        <v>2454</v>
      </c>
      <c r="G284" s="264"/>
    </row>
    <row r="285" spans="1:7" ht="21.75" customHeight="1">
      <c r="A285" s="208">
        <v>1</v>
      </c>
      <c r="B285" s="493" t="s">
        <v>4499</v>
      </c>
      <c r="C285" s="494" t="s">
        <v>4500</v>
      </c>
      <c r="D285" s="476">
        <v>90</v>
      </c>
      <c r="E285" s="208" t="str">
        <f>IF(D285&gt;=90,"Xuất sắc",IF(D285&gt;=80,"Tốt",IF(D285&gt;=65,"Khá",IF(D285&gt;=50,"Trung bình",IF(D285&gt;=35,"Yếu","Kém")))))</f>
        <v>Xuất sắc</v>
      </c>
      <c r="F285" s="476"/>
      <c r="G285" s="264"/>
    </row>
    <row r="286" spans="1:7" ht="21.75" customHeight="1">
      <c r="A286" s="208">
        <v>2</v>
      </c>
      <c r="B286" s="493" t="s">
        <v>4501</v>
      </c>
      <c r="C286" s="494" t="s">
        <v>4502</v>
      </c>
      <c r="D286" s="476">
        <v>90</v>
      </c>
      <c r="E286" s="208" t="str">
        <f>IF(D286&gt;=90,"Xuất sắc",IF(D286&gt;=80,"Tốt",IF(D286&gt;=65,"Khá",IF(D286&gt;=50,"Trung bình",IF(D286&gt;=35,"Yếu","Kém")))))</f>
        <v>Xuất sắc</v>
      </c>
      <c r="F286" s="483"/>
      <c r="G286" s="264"/>
    </row>
    <row r="287" spans="1:7" ht="21.75" customHeight="1">
      <c r="A287" s="208">
        <v>3</v>
      </c>
      <c r="B287" s="493" t="s">
        <v>4503</v>
      </c>
      <c r="C287" s="494" t="s">
        <v>4504</v>
      </c>
      <c r="D287" s="476">
        <v>85</v>
      </c>
      <c r="E287" s="208" t="str">
        <f>IF(D287&gt;=90,"Xuất sắc",IF(D287&gt;=80,"Tốt",IF(D287&gt;=65,"Khá",IF(D287&gt;=50,"Trung bình",IF(D287&gt;=35,"Yếu","Kém")))))</f>
        <v>Tốt</v>
      </c>
      <c r="F287" s="476"/>
      <c r="G287" s="264"/>
    </row>
    <row r="288" spans="1:7" ht="21.75" customHeight="1">
      <c r="A288" s="208">
        <v>4</v>
      </c>
      <c r="B288" s="493" t="s">
        <v>4505</v>
      </c>
      <c r="C288" s="494" t="s">
        <v>4506</v>
      </c>
      <c r="D288" s="476">
        <v>95</v>
      </c>
      <c r="E288" s="208" t="str">
        <f aca="true" t="shared" si="6" ref="E288:E334">IF(D288&gt;=90,"Xuất sắc",IF(D288&gt;=80,"Tốt",IF(D288&gt;=65,"Khá",IF(D288&gt;=50,"Trung bình",IF(D288&gt;=35,"Yếu","Kém")))))</f>
        <v>Xuất sắc</v>
      </c>
      <c r="F288" s="476"/>
      <c r="G288" s="264"/>
    </row>
    <row r="289" spans="1:7" ht="21.75" customHeight="1">
      <c r="A289" s="208">
        <v>5</v>
      </c>
      <c r="B289" s="493" t="s">
        <v>4507</v>
      </c>
      <c r="C289" s="494" t="s">
        <v>4508</v>
      </c>
      <c r="D289" s="476">
        <v>90</v>
      </c>
      <c r="E289" s="208" t="str">
        <f t="shared" si="6"/>
        <v>Xuất sắc</v>
      </c>
      <c r="F289" s="476"/>
      <c r="G289" s="264"/>
    </row>
    <row r="290" spans="1:7" ht="21.75" customHeight="1">
      <c r="A290" s="208">
        <v>6</v>
      </c>
      <c r="B290" s="493" t="s">
        <v>4509</v>
      </c>
      <c r="C290" s="494" t="s">
        <v>4510</v>
      </c>
      <c r="D290" s="208">
        <v>85</v>
      </c>
      <c r="E290" s="208" t="str">
        <f t="shared" si="6"/>
        <v>Tốt</v>
      </c>
      <c r="F290" s="476"/>
      <c r="G290" s="264"/>
    </row>
    <row r="291" spans="1:7" ht="21.75" customHeight="1">
      <c r="A291" s="208">
        <v>7</v>
      </c>
      <c r="B291" s="493" t="s">
        <v>4511</v>
      </c>
      <c r="C291" s="494" t="s">
        <v>4512</v>
      </c>
      <c r="D291" s="476">
        <v>75</v>
      </c>
      <c r="E291" s="208" t="str">
        <f t="shared" si="6"/>
        <v>Khá</v>
      </c>
      <c r="F291" s="476"/>
      <c r="G291" s="264"/>
    </row>
    <row r="292" spans="1:7" ht="21.75" customHeight="1">
      <c r="A292" s="208">
        <v>8</v>
      </c>
      <c r="B292" s="493" t="s">
        <v>4513</v>
      </c>
      <c r="C292" s="494" t="s">
        <v>4514</v>
      </c>
      <c r="D292" s="476">
        <v>83</v>
      </c>
      <c r="E292" s="208" t="str">
        <f t="shared" si="6"/>
        <v>Tốt</v>
      </c>
      <c r="F292" s="476"/>
      <c r="G292" s="264"/>
    </row>
    <row r="293" spans="1:7" ht="21.75" customHeight="1">
      <c r="A293" s="208">
        <v>9</v>
      </c>
      <c r="B293" s="493" t="s">
        <v>4515</v>
      </c>
      <c r="C293" s="494" t="s">
        <v>4516</v>
      </c>
      <c r="D293" s="476">
        <v>83</v>
      </c>
      <c r="E293" s="208" t="str">
        <f t="shared" si="6"/>
        <v>Tốt</v>
      </c>
      <c r="F293" s="476"/>
      <c r="G293" s="264"/>
    </row>
    <row r="294" spans="1:7" ht="21.75" customHeight="1">
      <c r="A294" s="208">
        <v>10</v>
      </c>
      <c r="B294" s="493" t="s">
        <v>4517</v>
      </c>
      <c r="C294" s="494" t="s">
        <v>4518</v>
      </c>
      <c r="D294" s="476">
        <v>90</v>
      </c>
      <c r="E294" s="208" t="str">
        <f t="shared" si="6"/>
        <v>Xuất sắc</v>
      </c>
      <c r="F294" s="476"/>
      <c r="G294" s="264"/>
    </row>
    <row r="295" spans="1:7" ht="21.75" customHeight="1">
      <c r="A295" s="208">
        <v>11</v>
      </c>
      <c r="B295" s="493" t="s">
        <v>4519</v>
      </c>
      <c r="C295" s="494" t="s">
        <v>4520</v>
      </c>
      <c r="D295" s="476">
        <v>87</v>
      </c>
      <c r="E295" s="208" t="str">
        <f t="shared" si="6"/>
        <v>Tốt</v>
      </c>
      <c r="F295" s="476"/>
      <c r="G295" s="264"/>
    </row>
    <row r="296" spans="1:7" ht="21.75" customHeight="1">
      <c r="A296" s="208">
        <v>12</v>
      </c>
      <c r="B296" s="493" t="s">
        <v>4521</v>
      </c>
      <c r="C296" s="494" t="s">
        <v>4522</v>
      </c>
      <c r="D296" s="476">
        <v>0</v>
      </c>
      <c r="E296" s="208" t="str">
        <f t="shared" si="6"/>
        <v>Kém</v>
      </c>
      <c r="F296" s="483"/>
      <c r="G296" s="264"/>
    </row>
    <row r="297" spans="1:7" ht="21.75" customHeight="1">
      <c r="A297" s="208">
        <v>13</v>
      </c>
      <c r="B297" s="493" t="s">
        <v>4523</v>
      </c>
      <c r="C297" s="494" t="s">
        <v>4524</v>
      </c>
      <c r="D297" s="476">
        <v>90</v>
      </c>
      <c r="E297" s="208" t="str">
        <f t="shared" si="6"/>
        <v>Xuất sắc</v>
      </c>
      <c r="F297" s="476"/>
      <c r="G297" s="264"/>
    </row>
    <row r="298" spans="1:7" ht="21.75" customHeight="1">
      <c r="A298" s="208">
        <v>14</v>
      </c>
      <c r="B298" s="493" t="s">
        <v>4525</v>
      </c>
      <c r="C298" s="494" t="s">
        <v>4526</v>
      </c>
      <c r="D298" s="476">
        <v>90</v>
      </c>
      <c r="E298" s="208" t="str">
        <f t="shared" si="6"/>
        <v>Xuất sắc</v>
      </c>
      <c r="F298" s="476"/>
      <c r="G298" s="264"/>
    </row>
    <row r="299" spans="1:7" ht="21.75" customHeight="1">
      <c r="A299" s="208">
        <v>15</v>
      </c>
      <c r="B299" s="493" t="s">
        <v>4527</v>
      </c>
      <c r="C299" s="494" t="s">
        <v>4528</v>
      </c>
      <c r="D299" s="476">
        <v>87</v>
      </c>
      <c r="E299" s="208" t="str">
        <f t="shared" si="6"/>
        <v>Tốt</v>
      </c>
      <c r="F299" s="476"/>
      <c r="G299" s="264"/>
    </row>
    <row r="300" spans="1:7" ht="21.75" customHeight="1">
      <c r="A300" s="208">
        <v>16</v>
      </c>
      <c r="B300" s="493" t="s">
        <v>4529</v>
      </c>
      <c r="C300" s="494" t="s">
        <v>4530</v>
      </c>
      <c r="D300" s="476">
        <v>0</v>
      </c>
      <c r="E300" s="208" t="str">
        <f t="shared" si="6"/>
        <v>Kém</v>
      </c>
      <c r="F300" s="483"/>
      <c r="G300" s="264"/>
    </row>
    <row r="301" spans="1:7" ht="21.75" customHeight="1">
      <c r="A301" s="208">
        <v>17</v>
      </c>
      <c r="B301" s="493" t="s">
        <v>4531</v>
      </c>
      <c r="C301" s="494" t="s">
        <v>4532</v>
      </c>
      <c r="D301" s="476">
        <v>85</v>
      </c>
      <c r="E301" s="208" t="str">
        <f t="shared" si="6"/>
        <v>Tốt</v>
      </c>
      <c r="F301" s="476"/>
      <c r="G301" s="264"/>
    </row>
    <row r="302" spans="1:7" ht="21.75" customHeight="1">
      <c r="A302" s="208">
        <v>18</v>
      </c>
      <c r="B302" s="493" t="s">
        <v>4533</v>
      </c>
      <c r="C302" s="494" t="s">
        <v>164</v>
      </c>
      <c r="D302" s="476">
        <v>85</v>
      </c>
      <c r="E302" s="208" t="str">
        <f t="shared" si="6"/>
        <v>Tốt</v>
      </c>
      <c r="F302" s="476"/>
      <c r="G302" s="264"/>
    </row>
    <row r="303" spans="1:7" ht="21.75" customHeight="1">
      <c r="A303" s="208">
        <v>19</v>
      </c>
      <c r="B303" s="493" t="s">
        <v>4534</v>
      </c>
      <c r="C303" s="494" t="s">
        <v>4535</v>
      </c>
      <c r="D303" s="476">
        <v>80</v>
      </c>
      <c r="E303" s="208" t="str">
        <f t="shared" si="6"/>
        <v>Tốt</v>
      </c>
      <c r="F303" s="476"/>
      <c r="G303" s="264"/>
    </row>
    <row r="304" spans="1:7" ht="21.75" customHeight="1">
      <c r="A304" s="208">
        <v>20</v>
      </c>
      <c r="B304" s="493" t="s">
        <v>4536</v>
      </c>
      <c r="C304" s="494" t="s">
        <v>4537</v>
      </c>
      <c r="D304" s="476">
        <v>75</v>
      </c>
      <c r="E304" s="208" t="str">
        <f t="shared" si="6"/>
        <v>Khá</v>
      </c>
      <c r="F304" s="476"/>
      <c r="G304" s="264"/>
    </row>
    <row r="305" spans="1:7" ht="21.75" customHeight="1">
      <c r="A305" s="208">
        <v>21</v>
      </c>
      <c r="B305" s="493" t="s">
        <v>4538</v>
      </c>
      <c r="C305" s="494" t="s">
        <v>4539</v>
      </c>
      <c r="D305" s="476">
        <v>80</v>
      </c>
      <c r="E305" s="208" t="str">
        <f t="shared" si="6"/>
        <v>Tốt</v>
      </c>
      <c r="F305" s="476"/>
      <c r="G305" s="264"/>
    </row>
    <row r="306" spans="1:7" ht="21.75" customHeight="1">
      <c r="A306" s="208">
        <v>22</v>
      </c>
      <c r="B306" s="493" t="s">
        <v>4540</v>
      </c>
      <c r="C306" s="494" t="s">
        <v>4541</v>
      </c>
      <c r="D306" s="476">
        <v>75</v>
      </c>
      <c r="E306" s="208" t="str">
        <f t="shared" si="6"/>
        <v>Khá</v>
      </c>
      <c r="F306" s="476"/>
      <c r="G306" s="264"/>
    </row>
    <row r="307" spans="1:7" ht="21.75" customHeight="1">
      <c r="A307" s="208">
        <v>23</v>
      </c>
      <c r="B307" s="493" t="s">
        <v>4542</v>
      </c>
      <c r="C307" s="494" t="s">
        <v>4543</v>
      </c>
      <c r="D307" s="476">
        <v>80</v>
      </c>
      <c r="E307" s="208" t="str">
        <f t="shared" si="6"/>
        <v>Tốt</v>
      </c>
      <c r="F307" s="476"/>
      <c r="G307" s="264"/>
    </row>
    <row r="308" spans="1:7" ht="21.75" customHeight="1">
      <c r="A308" s="208">
        <v>24</v>
      </c>
      <c r="B308" s="493" t="s">
        <v>4544</v>
      </c>
      <c r="C308" s="494" t="s">
        <v>4545</v>
      </c>
      <c r="D308" s="476">
        <v>80</v>
      </c>
      <c r="E308" s="208" t="str">
        <f t="shared" si="6"/>
        <v>Tốt</v>
      </c>
      <c r="F308" s="483"/>
      <c r="G308" s="264"/>
    </row>
    <row r="309" spans="1:7" ht="21.75" customHeight="1">
      <c r="A309" s="208">
        <v>25</v>
      </c>
      <c r="B309" s="493" t="s">
        <v>4546</v>
      </c>
      <c r="C309" s="494" t="s">
        <v>4547</v>
      </c>
      <c r="D309" s="476">
        <v>90</v>
      </c>
      <c r="E309" s="208" t="str">
        <f t="shared" si="6"/>
        <v>Xuất sắc</v>
      </c>
      <c r="F309" s="476"/>
      <c r="G309" s="264"/>
    </row>
    <row r="310" spans="1:7" ht="21.75" customHeight="1">
      <c r="A310" s="208">
        <v>26</v>
      </c>
      <c r="B310" s="493" t="s">
        <v>4548</v>
      </c>
      <c r="C310" s="494" t="s">
        <v>4549</v>
      </c>
      <c r="D310" s="476">
        <v>80</v>
      </c>
      <c r="E310" s="208" t="str">
        <f t="shared" si="6"/>
        <v>Tốt</v>
      </c>
      <c r="F310" s="476"/>
      <c r="G310" s="264"/>
    </row>
    <row r="311" spans="1:7" ht="21.75" customHeight="1">
      <c r="A311" s="208">
        <v>27</v>
      </c>
      <c r="B311" s="493" t="s">
        <v>4550</v>
      </c>
      <c r="C311" s="494" t="s">
        <v>4551</v>
      </c>
      <c r="D311" s="476">
        <v>85</v>
      </c>
      <c r="E311" s="208" t="str">
        <f t="shared" si="6"/>
        <v>Tốt</v>
      </c>
      <c r="F311" s="483"/>
      <c r="G311" s="264"/>
    </row>
    <row r="312" spans="1:7" ht="21.75" customHeight="1">
      <c r="A312" s="208">
        <v>28</v>
      </c>
      <c r="B312" s="493" t="s">
        <v>4552</v>
      </c>
      <c r="C312" s="494" t="s">
        <v>4553</v>
      </c>
      <c r="D312" s="476">
        <v>85</v>
      </c>
      <c r="E312" s="208" t="str">
        <f t="shared" si="6"/>
        <v>Tốt</v>
      </c>
      <c r="F312" s="476"/>
      <c r="G312" s="264"/>
    </row>
    <row r="313" spans="1:7" ht="21.75" customHeight="1">
      <c r="A313" s="208">
        <v>29</v>
      </c>
      <c r="B313" s="493" t="s">
        <v>4554</v>
      </c>
      <c r="C313" s="494" t="s">
        <v>4553</v>
      </c>
      <c r="D313" s="476">
        <v>85</v>
      </c>
      <c r="E313" s="208" t="str">
        <f t="shared" si="6"/>
        <v>Tốt</v>
      </c>
      <c r="F313" s="476"/>
      <c r="G313" s="264"/>
    </row>
    <row r="314" spans="1:7" ht="21.75" customHeight="1">
      <c r="A314" s="208">
        <v>30</v>
      </c>
      <c r="B314" s="493" t="s">
        <v>4555</v>
      </c>
      <c r="C314" s="494" t="s">
        <v>4556</v>
      </c>
      <c r="D314" s="476">
        <v>90</v>
      </c>
      <c r="E314" s="208" t="str">
        <f t="shared" si="6"/>
        <v>Xuất sắc</v>
      </c>
      <c r="F314" s="483"/>
      <c r="G314" s="264"/>
    </row>
    <row r="315" spans="1:7" ht="21.75" customHeight="1">
      <c r="A315" s="208">
        <v>31</v>
      </c>
      <c r="B315" s="493" t="s">
        <v>4557</v>
      </c>
      <c r="C315" s="494" t="s">
        <v>4558</v>
      </c>
      <c r="D315" s="476">
        <v>85</v>
      </c>
      <c r="E315" s="208" t="str">
        <f t="shared" si="6"/>
        <v>Tốt</v>
      </c>
      <c r="F315" s="476"/>
      <c r="G315" s="264"/>
    </row>
    <row r="316" spans="1:7" ht="21.75" customHeight="1">
      <c r="A316" s="208">
        <v>32</v>
      </c>
      <c r="B316" s="503" t="s">
        <v>4559</v>
      </c>
      <c r="C316" s="503" t="s">
        <v>4560</v>
      </c>
      <c r="D316" s="476">
        <v>85</v>
      </c>
      <c r="E316" s="208" t="str">
        <f t="shared" si="6"/>
        <v>Tốt</v>
      </c>
      <c r="F316" s="476"/>
      <c r="G316" s="264"/>
    </row>
    <row r="317" spans="1:7" ht="21.75" customHeight="1">
      <c r="A317" s="208">
        <v>33</v>
      </c>
      <c r="B317" s="493" t="s">
        <v>4561</v>
      </c>
      <c r="C317" s="494" t="s">
        <v>4562</v>
      </c>
      <c r="D317" s="476">
        <v>90</v>
      </c>
      <c r="E317" s="208" t="str">
        <f t="shared" si="6"/>
        <v>Xuất sắc</v>
      </c>
      <c r="F317" s="476"/>
      <c r="G317" s="264"/>
    </row>
    <row r="318" spans="1:7" ht="21.75" customHeight="1">
      <c r="A318" s="208">
        <v>34</v>
      </c>
      <c r="B318" s="493" t="s">
        <v>4563</v>
      </c>
      <c r="C318" s="494" t="s">
        <v>4564</v>
      </c>
      <c r="D318" s="476">
        <v>92</v>
      </c>
      <c r="E318" s="208" t="str">
        <f t="shared" si="6"/>
        <v>Xuất sắc</v>
      </c>
      <c r="F318" s="476"/>
      <c r="G318" s="264"/>
    </row>
    <row r="319" spans="1:7" ht="21.75" customHeight="1">
      <c r="A319" s="208">
        <v>35</v>
      </c>
      <c r="B319" s="493" t="s">
        <v>4565</v>
      </c>
      <c r="C319" s="494" t="s">
        <v>4566</v>
      </c>
      <c r="D319" s="476">
        <v>85</v>
      </c>
      <c r="E319" s="208" t="str">
        <f t="shared" si="6"/>
        <v>Tốt</v>
      </c>
      <c r="F319" s="476"/>
      <c r="G319" s="264"/>
    </row>
    <row r="320" spans="1:7" ht="21.75" customHeight="1">
      <c r="A320" s="208">
        <v>36</v>
      </c>
      <c r="B320" s="493" t="s">
        <v>4567</v>
      </c>
      <c r="C320" s="494" t="s">
        <v>4568</v>
      </c>
      <c r="D320" s="476">
        <v>87</v>
      </c>
      <c r="E320" s="208" t="str">
        <f t="shared" si="6"/>
        <v>Tốt</v>
      </c>
      <c r="F320" s="476"/>
      <c r="G320" s="264"/>
    </row>
    <row r="321" spans="1:7" ht="21.75" customHeight="1">
      <c r="A321" s="208">
        <v>37</v>
      </c>
      <c r="B321" s="493" t="s">
        <v>4569</v>
      </c>
      <c r="C321" s="494" t="s">
        <v>4570</v>
      </c>
      <c r="D321" s="476">
        <v>90</v>
      </c>
      <c r="E321" s="208" t="str">
        <f t="shared" si="6"/>
        <v>Xuất sắc</v>
      </c>
      <c r="F321" s="476"/>
      <c r="G321" s="264"/>
    </row>
    <row r="322" spans="1:7" ht="21.75" customHeight="1">
      <c r="A322" s="208">
        <v>38</v>
      </c>
      <c r="B322" s="493" t="s">
        <v>4571</v>
      </c>
      <c r="C322" s="494" t="s">
        <v>4572</v>
      </c>
      <c r="D322" s="476">
        <v>92</v>
      </c>
      <c r="E322" s="208" t="str">
        <f t="shared" si="6"/>
        <v>Xuất sắc</v>
      </c>
      <c r="F322" s="476"/>
      <c r="G322" s="264"/>
    </row>
    <row r="323" spans="1:7" ht="21.75" customHeight="1">
      <c r="A323" s="208">
        <v>39</v>
      </c>
      <c r="B323" s="493" t="s">
        <v>4573</v>
      </c>
      <c r="C323" s="494" t="s">
        <v>4574</v>
      </c>
      <c r="D323" s="476">
        <v>85</v>
      </c>
      <c r="E323" s="208" t="str">
        <f t="shared" si="6"/>
        <v>Tốt</v>
      </c>
      <c r="F323" s="476"/>
      <c r="G323" s="264"/>
    </row>
    <row r="324" spans="1:7" ht="21.75" customHeight="1">
      <c r="A324" s="208">
        <v>40</v>
      </c>
      <c r="B324" s="493" t="s">
        <v>4575</v>
      </c>
      <c r="C324" s="494" t="s">
        <v>4576</v>
      </c>
      <c r="D324" s="476">
        <v>90</v>
      </c>
      <c r="E324" s="208" t="str">
        <f t="shared" si="6"/>
        <v>Xuất sắc</v>
      </c>
      <c r="F324" s="476"/>
      <c r="G324" s="264"/>
    </row>
    <row r="325" spans="1:7" ht="21.75" customHeight="1">
      <c r="A325" s="208">
        <v>41</v>
      </c>
      <c r="B325" s="493" t="s">
        <v>4577</v>
      </c>
      <c r="C325" s="494" t="s">
        <v>4578</v>
      </c>
      <c r="D325" s="476">
        <v>85</v>
      </c>
      <c r="E325" s="208" t="str">
        <f t="shared" si="6"/>
        <v>Tốt</v>
      </c>
      <c r="F325" s="476"/>
      <c r="G325" s="264"/>
    </row>
    <row r="326" spans="1:7" ht="21.75" customHeight="1">
      <c r="A326" s="208">
        <v>42</v>
      </c>
      <c r="B326" s="493" t="s">
        <v>4579</v>
      </c>
      <c r="C326" s="494" t="s">
        <v>4580</v>
      </c>
      <c r="D326" s="476">
        <v>0</v>
      </c>
      <c r="E326" s="208" t="str">
        <f t="shared" si="6"/>
        <v>Kém</v>
      </c>
      <c r="F326" s="483"/>
      <c r="G326" s="264"/>
    </row>
    <row r="327" spans="1:7" ht="21.75" customHeight="1">
      <c r="A327" s="208">
        <v>43</v>
      </c>
      <c r="B327" s="493" t="s">
        <v>4581</v>
      </c>
      <c r="C327" s="494" t="s">
        <v>4582</v>
      </c>
      <c r="D327" s="476">
        <v>0</v>
      </c>
      <c r="E327" s="208" t="str">
        <f t="shared" si="6"/>
        <v>Kém</v>
      </c>
      <c r="F327" s="483"/>
      <c r="G327" s="264"/>
    </row>
    <row r="328" spans="1:7" ht="21.75" customHeight="1">
      <c r="A328" s="208">
        <v>44</v>
      </c>
      <c r="B328" s="493" t="s">
        <v>4583</v>
      </c>
      <c r="C328" s="494" t="s">
        <v>4584</v>
      </c>
      <c r="D328" s="476">
        <v>80</v>
      </c>
      <c r="E328" s="208" t="str">
        <f t="shared" si="6"/>
        <v>Tốt</v>
      </c>
      <c r="F328" s="476"/>
      <c r="G328" s="264"/>
    </row>
    <row r="329" spans="1:7" ht="21.75" customHeight="1">
      <c r="A329" s="208">
        <v>45</v>
      </c>
      <c r="B329" s="493" t="s">
        <v>4585</v>
      </c>
      <c r="C329" s="494" t="s">
        <v>4586</v>
      </c>
      <c r="D329" s="476">
        <v>0</v>
      </c>
      <c r="E329" s="208" t="str">
        <f t="shared" si="6"/>
        <v>Kém</v>
      </c>
      <c r="F329" s="476"/>
      <c r="G329" s="264"/>
    </row>
    <row r="330" spans="1:7" ht="21.75" customHeight="1">
      <c r="A330" s="208">
        <v>46</v>
      </c>
      <c r="B330" s="493" t="s">
        <v>4587</v>
      </c>
      <c r="C330" s="494" t="s">
        <v>4588</v>
      </c>
      <c r="D330" s="476">
        <v>79</v>
      </c>
      <c r="E330" s="208" t="str">
        <f t="shared" si="6"/>
        <v>Khá</v>
      </c>
      <c r="F330" s="476"/>
      <c r="G330" s="264"/>
    </row>
    <row r="331" spans="1:7" ht="21.75" customHeight="1">
      <c r="A331" s="208">
        <v>47</v>
      </c>
      <c r="B331" s="493" t="s">
        <v>4589</v>
      </c>
      <c r="C331" s="494" t="s">
        <v>4590</v>
      </c>
      <c r="D331" s="476">
        <v>0</v>
      </c>
      <c r="E331" s="208" t="str">
        <f t="shared" si="6"/>
        <v>Kém</v>
      </c>
      <c r="F331" s="483"/>
      <c r="G331" s="264"/>
    </row>
    <row r="332" spans="1:7" ht="21.75" customHeight="1">
      <c r="A332" s="208">
        <v>48</v>
      </c>
      <c r="B332" s="493" t="s">
        <v>4591</v>
      </c>
      <c r="C332" s="494" t="s">
        <v>4592</v>
      </c>
      <c r="D332" s="476">
        <v>90</v>
      </c>
      <c r="E332" s="208" t="str">
        <f t="shared" si="6"/>
        <v>Xuất sắc</v>
      </c>
      <c r="F332" s="476"/>
      <c r="G332" s="264"/>
    </row>
    <row r="333" spans="1:7" ht="21.75" customHeight="1">
      <c r="A333" s="208">
        <v>49</v>
      </c>
      <c r="B333" s="493" t="s">
        <v>4593</v>
      </c>
      <c r="C333" s="494" t="s">
        <v>4594</v>
      </c>
      <c r="D333" s="476">
        <v>90</v>
      </c>
      <c r="E333" s="208" t="str">
        <f t="shared" si="6"/>
        <v>Xuất sắc</v>
      </c>
      <c r="F333" s="476"/>
      <c r="G333" s="264"/>
    </row>
    <row r="334" spans="1:7" ht="21.75" customHeight="1">
      <c r="A334" s="208">
        <v>50</v>
      </c>
      <c r="B334" s="493" t="s">
        <v>4595</v>
      </c>
      <c r="C334" s="494" t="s">
        <v>4596</v>
      </c>
      <c r="D334" s="476">
        <v>90</v>
      </c>
      <c r="E334" s="208" t="str">
        <f t="shared" si="6"/>
        <v>Xuất sắc</v>
      </c>
      <c r="F334" s="476"/>
      <c r="G334" s="264"/>
    </row>
    <row r="335" spans="1:7" ht="21.75" customHeight="1">
      <c r="A335" s="264"/>
      <c r="B335" s="264"/>
      <c r="C335" s="264"/>
      <c r="D335" s="264"/>
      <c r="E335" s="264"/>
      <c r="F335" s="264"/>
      <c r="G335" s="264"/>
    </row>
    <row r="336" spans="1:7" ht="21.75" customHeight="1">
      <c r="A336" s="550" t="s">
        <v>4597</v>
      </c>
      <c r="B336" s="550"/>
      <c r="C336" s="478"/>
      <c r="D336" s="117"/>
      <c r="E336" s="472"/>
      <c r="F336" s="472"/>
      <c r="G336" s="264"/>
    </row>
    <row r="337" spans="1:7" ht="21.75" customHeight="1">
      <c r="A337" s="485" t="s">
        <v>68</v>
      </c>
      <c r="B337" s="485" t="s">
        <v>2449</v>
      </c>
      <c r="C337" s="485" t="s">
        <v>3073</v>
      </c>
      <c r="D337" s="486" t="s">
        <v>3415</v>
      </c>
      <c r="E337" s="485" t="s">
        <v>2453</v>
      </c>
      <c r="F337" s="485" t="s">
        <v>2454</v>
      </c>
      <c r="G337" s="264"/>
    </row>
    <row r="338" spans="1:7" ht="21.75" customHeight="1">
      <c r="A338" s="208">
        <v>1</v>
      </c>
      <c r="B338" s="504" t="s">
        <v>4598</v>
      </c>
      <c r="C338" s="504" t="s">
        <v>4408</v>
      </c>
      <c r="D338" s="208">
        <v>80</v>
      </c>
      <c r="E338" s="488" t="str">
        <f aca="true" t="shared" si="7" ref="E338:E395">IF(D338&gt;=90,"Xuất sắc",IF(D338&gt;=80,"Tốt",IF(D338&gt;=65,"Khá",IF(D338&gt;=50,"Trung bình",IF(D338&gt;=35,"Yếu","Kém")))))</f>
        <v>Tốt</v>
      </c>
      <c r="F338" s="503"/>
      <c r="G338" s="264"/>
    </row>
    <row r="339" spans="1:7" ht="21.75" customHeight="1">
      <c r="A339" s="208">
        <v>2</v>
      </c>
      <c r="B339" s="504" t="s">
        <v>4599</v>
      </c>
      <c r="C339" s="504" t="s">
        <v>4600</v>
      </c>
      <c r="D339" s="208">
        <v>70</v>
      </c>
      <c r="E339" s="488" t="str">
        <f t="shared" si="7"/>
        <v>Khá</v>
      </c>
      <c r="F339" s="503"/>
      <c r="G339" s="264"/>
    </row>
    <row r="340" spans="1:7" ht="21.75" customHeight="1">
      <c r="A340" s="208">
        <v>3</v>
      </c>
      <c r="B340" s="504" t="s">
        <v>4601</v>
      </c>
      <c r="C340" s="504" t="s">
        <v>4602</v>
      </c>
      <c r="D340" s="208">
        <v>0</v>
      </c>
      <c r="E340" s="488" t="str">
        <f t="shared" si="7"/>
        <v>Kém</v>
      </c>
      <c r="F340" s="483"/>
      <c r="G340" s="264"/>
    </row>
    <row r="341" spans="1:7" ht="21.75" customHeight="1">
      <c r="A341" s="208">
        <v>4</v>
      </c>
      <c r="B341" s="504" t="s">
        <v>4603</v>
      </c>
      <c r="C341" s="504" t="s">
        <v>4604</v>
      </c>
      <c r="D341" s="208">
        <v>50</v>
      </c>
      <c r="E341" s="488" t="str">
        <f t="shared" si="7"/>
        <v>Trung bình</v>
      </c>
      <c r="F341" s="483"/>
      <c r="G341" s="264"/>
    </row>
    <row r="342" spans="1:7" ht="21.75" customHeight="1">
      <c r="A342" s="208">
        <v>5</v>
      </c>
      <c r="B342" s="504" t="s">
        <v>4605</v>
      </c>
      <c r="C342" s="504" t="s">
        <v>4606</v>
      </c>
      <c r="D342" s="208">
        <v>50</v>
      </c>
      <c r="E342" s="488" t="str">
        <f t="shared" si="7"/>
        <v>Trung bình</v>
      </c>
      <c r="F342" s="503"/>
      <c r="G342" s="264"/>
    </row>
    <row r="343" spans="1:7" ht="21.75" customHeight="1">
      <c r="A343" s="208">
        <v>6</v>
      </c>
      <c r="B343" s="504" t="s">
        <v>4607</v>
      </c>
      <c r="C343" s="504" t="s">
        <v>4608</v>
      </c>
      <c r="D343" s="208">
        <v>75</v>
      </c>
      <c r="E343" s="488" t="str">
        <f t="shared" si="7"/>
        <v>Khá</v>
      </c>
      <c r="F343" s="503"/>
      <c r="G343" s="264"/>
    </row>
    <row r="344" spans="1:7" ht="21.75" customHeight="1">
      <c r="A344" s="208">
        <v>7</v>
      </c>
      <c r="B344" s="504" t="s">
        <v>4609</v>
      </c>
      <c r="C344" s="504" t="s">
        <v>4610</v>
      </c>
      <c r="D344" s="208">
        <v>84</v>
      </c>
      <c r="E344" s="488" t="str">
        <f t="shared" si="7"/>
        <v>Tốt</v>
      </c>
      <c r="F344" s="503"/>
      <c r="G344" s="264"/>
    </row>
    <row r="345" spans="1:7" ht="21.75" customHeight="1">
      <c r="A345" s="208">
        <v>8</v>
      </c>
      <c r="B345" s="504" t="s">
        <v>4611</v>
      </c>
      <c r="C345" s="504" t="s">
        <v>4612</v>
      </c>
      <c r="D345" s="208">
        <v>84</v>
      </c>
      <c r="E345" s="488" t="str">
        <f t="shared" si="7"/>
        <v>Tốt</v>
      </c>
      <c r="F345" s="503"/>
      <c r="G345" s="264"/>
    </row>
    <row r="346" spans="1:7" ht="21.75" customHeight="1">
      <c r="A346" s="208">
        <v>9</v>
      </c>
      <c r="B346" s="504" t="s">
        <v>4613</v>
      </c>
      <c r="C346" s="504" t="s">
        <v>4614</v>
      </c>
      <c r="D346" s="208">
        <v>50</v>
      </c>
      <c r="E346" s="488" t="str">
        <f t="shared" si="7"/>
        <v>Trung bình</v>
      </c>
      <c r="F346" s="483"/>
      <c r="G346" s="264"/>
    </row>
    <row r="347" spans="1:7" ht="21.75" customHeight="1">
      <c r="A347" s="208">
        <v>10</v>
      </c>
      <c r="B347" s="504" t="s">
        <v>4615</v>
      </c>
      <c r="C347" s="504" t="s">
        <v>4616</v>
      </c>
      <c r="D347" s="208">
        <v>88</v>
      </c>
      <c r="E347" s="488" t="str">
        <f t="shared" si="7"/>
        <v>Tốt</v>
      </c>
      <c r="F347" s="503"/>
      <c r="G347" s="264"/>
    </row>
    <row r="348" spans="1:7" ht="21.75" customHeight="1">
      <c r="A348" s="208">
        <v>11</v>
      </c>
      <c r="B348" s="504" t="s">
        <v>4617</v>
      </c>
      <c r="C348" s="504" t="s">
        <v>4618</v>
      </c>
      <c r="D348" s="208">
        <v>70</v>
      </c>
      <c r="E348" s="488" t="str">
        <f t="shared" si="7"/>
        <v>Khá</v>
      </c>
      <c r="F348" s="503"/>
      <c r="G348" s="264"/>
    </row>
    <row r="349" spans="1:7" ht="21.75" customHeight="1">
      <c r="A349" s="208">
        <v>12</v>
      </c>
      <c r="B349" s="504" t="s">
        <v>4619</v>
      </c>
      <c r="C349" s="504" t="s">
        <v>4620</v>
      </c>
      <c r="D349" s="208">
        <v>81</v>
      </c>
      <c r="E349" s="488" t="str">
        <f t="shared" si="7"/>
        <v>Tốt</v>
      </c>
      <c r="F349" s="503"/>
      <c r="G349" s="264"/>
    </row>
    <row r="350" spans="1:7" ht="21.75" customHeight="1">
      <c r="A350" s="208">
        <v>13</v>
      </c>
      <c r="B350" s="504" t="s">
        <v>4621</v>
      </c>
      <c r="C350" s="504" t="s">
        <v>4622</v>
      </c>
      <c r="D350" s="208">
        <v>0</v>
      </c>
      <c r="E350" s="488" t="str">
        <f t="shared" si="7"/>
        <v>Kém</v>
      </c>
      <c r="F350" s="483"/>
      <c r="G350" s="264"/>
    </row>
    <row r="351" spans="1:7" ht="21.75" customHeight="1">
      <c r="A351" s="208">
        <v>14</v>
      </c>
      <c r="B351" s="504" t="s">
        <v>4623</v>
      </c>
      <c r="C351" s="504" t="s">
        <v>4624</v>
      </c>
      <c r="D351" s="208">
        <v>0</v>
      </c>
      <c r="E351" s="488" t="str">
        <f t="shared" si="7"/>
        <v>Kém</v>
      </c>
      <c r="F351" s="483"/>
      <c r="G351" s="264"/>
    </row>
    <row r="352" spans="1:7" ht="21.75" customHeight="1">
      <c r="A352" s="208">
        <v>15</v>
      </c>
      <c r="B352" s="504" t="s">
        <v>4625</v>
      </c>
      <c r="C352" s="504" t="s">
        <v>4338</v>
      </c>
      <c r="D352" s="208">
        <v>70</v>
      </c>
      <c r="E352" s="488" t="str">
        <f t="shared" si="7"/>
        <v>Khá</v>
      </c>
      <c r="F352" s="503"/>
      <c r="G352" s="264"/>
    </row>
    <row r="353" spans="1:7" ht="21.75" customHeight="1">
      <c r="A353" s="208">
        <v>16</v>
      </c>
      <c r="B353" s="504" t="s">
        <v>4626</v>
      </c>
      <c r="C353" s="504" t="s">
        <v>4627</v>
      </c>
      <c r="D353" s="208">
        <v>70</v>
      </c>
      <c r="E353" s="488" t="str">
        <f t="shared" si="7"/>
        <v>Khá</v>
      </c>
      <c r="F353" s="503"/>
      <c r="G353" s="264"/>
    </row>
    <row r="354" spans="1:7" ht="21.75" customHeight="1">
      <c r="A354" s="208">
        <v>17</v>
      </c>
      <c r="B354" s="504" t="s">
        <v>4628</v>
      </c>
      <c r="C354" s="504" t="s">
        <v>4629</v>
      </c>
      <c r="D354" s="208">
        <v>50</v>
      </c>
      <c r="E354" s="488" t="str">
        <f t="shared" si="7"/>
        <v>Trung bình</v>
      </c>
      <c r="F354" s="483"/>
      <c r="G354" s="264"/>
    </row>
    <row r="355" spans="1:7" ht="21.75" customHeight="1">
      <c r="A355" s="208">
        <v>18</v>
      </c>
      <c r="B355" s="504" t="s">
        <v>4630</v>
      </c>
      <c r="C355" s="504" t="s">
        <v>1618</v>
      </c>
      <c r="D355" s="208">
        <v>84</v>
      </c>
      <c r="E355" s="488" t="str">
        <f t="shared" si="7"/>
        <v>Tốt</v>
      </c>
      <c r="F355" s="503"/>
      <c r="G355" s="264"/>
    </row>
    <row r="356" spans="1:7" ht="21.75" customHeight="1">
      <c r="A356" s="208">
        <v>19</v>
      </c>
      <c r="B356" s="504" t="s">
        <v>4631</v>
      </c>
      <c r="C356" s="504" t="s">
        <v>4632</v>
      </c>
      <c r="D356" s="208">
        <v>70</v>
      </c>
      <c r="E356" s="488" t="str">
        <f t="shared" si="7"/>
        <v>Khá</v>
      </c>
      <c r="F356" s="503"/>
      <c r="G356" s="264"/>
    </row>
    <row r="357" spans="1:7" ht="21.75" customHeight="1">
      <c r="A357" s="208">
        <v>20</v>
      </c>
      <c r="B357" s="504" t="s">
        <v>4633</v>
      </c>
      <c r="C357" s="504" t="s">
        <v>4634</v>
      </c>
      <c r="D357" s="208">
        <v>70</v>
      </c>
      <c r="E357" s="488" t="str">
        <f t="shared" si="7"/>
        <v>Khá</v>
      </c>
      <c r="F357" s="503"/>
      <c r="G357" s="264"/>
    </row>
    <row r="358" spans="1:7" ht="21.75" customHeight="1">
      <c r="A358" s="208">
        <v>21</v>
      </c>
      <c r="B358" s="504" t="s">
        <v>4635</v>
      </c>
      <c r="C358" s="504" t="s">
        <v>4636</v>
      </c>
      <c r="D358" s="208">
        <v>80</v>
      </c>
      <c r="E358" s="488" t="str">
        <f t="shared" si="7"/>
        <v>Tốt</v>
      </c>
      <c r="F358" s="503"/>
      <c r="G358" s="264"/>
    </row>
    <row r="359" spans="1:7" ht="21.75" customHeight="1">
      <c r="A359" s="208">
        <v>22</v>
      </c>
      <c r="B359" s="504" t="s">
        <v>4637</v>
      </c>
      <c r="C359" s="504" t="s">
        <v>4638</v>
      </c>
      <c r="D359" s="208">
        <v>70</v>
      </c>
      <c r="E359" s="488" t="str">
        <f t="shared" si="7"/>
        <v>Khá</v>
      </c>
      <c r="F359" s="483"/>
      <c r="G359" s="264"/>
    </row>
    <row r="360" spans="1:7" ht="21.75" customHeight="1">
      <c r="A360" s="208">
        <v>23</v>
      </c>
      <c r="B360" s="504" t="s">
        <v>4639</v>
      </c>
      <c r="C360" s="504" t="s">
        <v>4640</v>
      </c>
      <c r="D360" s="208">
        <v>70</v>
      </c>
      <c r="E360" s="488" t="str">
        <f t="shared" si="7"/>
        <v>Khá</v>
      </c>
      <c r="F360" s="503"/>
      <c r="G360" s="264"/>
    </row>
    <row r="361" spans="1:7" ht="21.75" customHeight="1">
      <c r="A361" s="208">
        <v>24</v>
      </c>
      <c r="B361" s="504" t="s">
        <v>4641</v>
      </c>
      <c r="C361" s="504" t="s">
        <v>4642</v>
      </c>
      <c r="D361" s="208">
        <v>85</v>
      </c>
      <c r="E361" s="488" t="str">
        <f t="shared" si="7"/>
        <v>Tốt</v>
      </c>
      <c r="F361" s="503"/>
      <c r="G361" s="264"/>
    </row>
    <row r="362" spans="1:7" ht="21.75" customHeight="1">
      <c r="A362" s="208">
        <v>25</v>
      </c>
      <c r="B362" s="504" t="s">
        <v>4643</v>
      </c>
      <c r="C362" s="504" t="s">
        <v>4644</v>
      </c>
      <c r="D362" s="208">
        <v>80</v>
      </c>
      <c r="E362" s="488" t="str">
        <f t="shared" si="7"/>
        <v>Tốt</v>
      </c>
      <c r="F362" s="503"/>
      <c r="G362" s="264"/>
    </row>
    <row r="363" spans="1:7" ht="21.75" customHeight="1">
      <c r="A363" s="208">
        <v>26</v>
      </c>
      <c r="B363" s="504" t="s">
        <v>4645</v>
      </c>
      <c r="C363" s="504" t="s">
        <v>553</v>
      </c>
      <c r="D363" s="208">
        <v>71</v>
      </c>
      <c r="E363" s="488" t="str">
        <f t="shared" si="7"/>
        <v>Khá</v>
      </c>
      <c r="F363" s="503"/>
      <c r="G363" s="264"/>
    </row>
    <row r="364" spans="1:7" ht="21.75" customHeight="1">
      <c r="A364" s="208">
        <v>27</v>
      </c>
      <c r="B364" s="504" t="s">
        <v>4646</v>
      </c>
      <c r="C364" s="504" t="s">
        <v>4647</v>
      </c>
      <c r="D364" s="208">
        <v>70</v>
      </c>
      <c r="E364" s="488" t="str">
        <f t="shared" si="7"/>
        <v>Khá</v>
      </c>
      <c r="F364" s="503"/>
      <c r="G364" s="264"/>
    </row>
    <row r="365" spans="1:7" ht="21.75" customHeight="1">
      <c r="A365" s="208">
        <v>28</v>
      </c>
      <c r="B365" s="504" t="s">
        <v>4648</v>
      </c>
      <c r="C365" s="504" t="s">
        <v>4649</v>
      </c>
      <c r="D365" s="208">
        <v>70</v>
      </c>
      <c r="E365" s="488" t="str">
        <f t="shared" si="7"/>
        <v>Khá</v>
      </c>
      <c r="F365" s="503"/>
      <c r="G365" s="264"/>
    </row>
    <row r="366" spans="1:7" ht="21.75" customHeight="1">
      <c r="A366" s="208">
        <v>29</v>
      </c>
      <c r="B366" s="504" t="s">
        <v>4650</v>
      </c>
      <c r="C366" s="504" t="s">
        <v>4651</v>
      </c>
      <c r="D366" s="208">
        <v>80</v>
      </c>
      <c r="E366" s="488" t="str">
        <f t="shared" si="7"/>
        <v>Tốt</v>
      </c>
      <c r="F366" s="503"/>
      <c r="G366" s="264"/>
    </row>
    <row r="367" spans="1:7" ht="21.75" customHeight="1">
      <c r="A367" s="208">
        <v>30</v>
      </c>
      <c r="B367" s="504" t="s">
        <v>4652</v>
      </c>
      <c r="C367" s="504" t="s">
        <v>4653</v>
      </c>
      <c r="D367" s="208">
        <v>95</v>
      </c>
      <c r="E367" s="488" t="str">
        <f t="shared" si="7"/>
        <v>Xuất sắc</v>
      </c>
      <c r="F367" s="503"/>
      <c r="G367" s="264"/>
    </row>
    <row r="368" spans="1:7" ht="21.75" customHeight="1">
      <c r="A368" s="208">
        <v>31</v>
      </c>
      <c r="B368" s="504" t="s">
        <v>4654</v>
      </c>
      <c r="C368" s="504" t="s">
        <v>4655</v>
      </c>
      <c r="D368" s="208">
        <v>98</v>
      </c>
      <c r="E368" s="488" t="str">
        <f t="shared" si="7"/>
        <v>Xuất sắc</v>
      </c>
      <c r="F368" s="503"/>
      <c r="G368" s="264"/>
    </row>
    <row r="369" spans="1:7" ht="21.75" customHeight="1">
      <c r="A369" s="208">
        <v>32</v>
      </c>
      <c r="B369" s="504" t="s">
        <v>4656</v>
      </c>
      <c r="C369" s="504" t="s">
        <v>4657</v>
      </c>
      <c r="D369" s="208">
        <v>65</v>
      </c>
      <c r="E369" s="488" t="str">
        <f t="shared" si="7"/>
        <v>Khá</v>
      </c>
      <c r="F369" s="503"/>
      <c r="G369" s="264"/>
    </row>
    <row r="370" spans="1:7" ht="21.75" customHeight="1">
      <c r="A370" s="208">
        <v>33</v>
      </c>
      <c r="B370" s="504" t="s">
        <v>4658</v>
      </c>
      <c r="C370" s="504" t="s">
        <v>4274</v>
      </c>
      <c r="D370" s="208">
        <v>77</v>
      </c>
      <c r="E370" s="488" t="str">
        <f t="shared" si="7"/>
        <v>Khá</v>
      </c>
      <c r="F370" s="503"/>
      <c r="G370" s="264"/>
    </row>
    <row r="371" spans="1:7" ht="21.75" customHeight="1">
      <c r="A371" s="208">
        <v>34</v>
      </c>
      <c r="B371" s="504" t="s">
        <v>4659</v>
      </c>
      <c r="C371" s="504" t="s">
        <v>4660</v>
      </c>
      <c r="D371" s="208">
        <v>85</v>
      </c>
      <c r="E371" s="488" t="str">
        <f t="shared" si="7"/>
        <v>Tốt</v>
      </c>
      <c r="F371" s="503"/>
      <c r="G371" s="264"/>
    </row>
    <row r="372" spans="1:7" ht="21.75" customHeight="1">
      <c r="A372" s="208">
        <v>35</v>
      </c>
      <c r="B372" s="504" t="s">
        <v>4661</v>
      </c>
      <c r="C372" s="504" t="s">
        <v>4662</v>
      </c>
      <c r="D372" s="208">
        <v>70</v>
      </c>
      <c r="E372" s="488" t="str">
        <f t="shared" si="7"/>
        <v>Khá</v>
      </c>
      <c r="F372" s="503"/>
      <c r="G372" s="264"/>
    </row>
    <row r="373" spans="1:7" ht="21.75" customHeight="1">
      <c r="A373" s="208">
        <v>36</v>
      </c>
      <c r="B373" s="504" t="s">
        <v>4663</v>
      </c>
      <c r="C373" s="504" t="s">
        <v>4664</v>
      </c>
      <c r="D373" s="208">
        <v>70</v>
      </c>
      <c r="E373" s="488" t="str">
        <f t="shared" si="7"/>
        <v>Khá</v>
      </c>
      <c r="F373" s="483"/>
      <c r="G373" s="264"/>
    </row>
    <row r="374" spans="1:7" ht="21.75" customHeight="1">
      <c r="A374" s="208">
        <v>37</v>
      </c>
      <c r="B374" s="504" t="s">
        <v>4665</v>
      </c>
      <c r="C374" s="504" t="s">
        <v>4666</v>
      </c>
      <c r="D374" s="208">
        <v>95</v>
      </c>
      <c r="E374" s="488" t="str">
        <f t="shared" si="7"/>
        <v>Xuất sắc</v>
      </c>
      <c r="F374" s="503"/>
      <c r="G374" s="264"/>
    </row>
    <row r="375" spans="1:7" ht="21.75" customHeight="1">
      <c r="A375" s="208">
        <v>38</v>
      </c>
      <c r="B375" s="504" t="s">
        <v>4667</v>
      </c>
      <c r="C375" s="504" t="s">
        <v>4668</v>
      </c>
      <c r="D375" s="208">
        <v>70</v>
      </c>
      <c r="E375" s="488" t="str">
        <f t="shared" si="7"/>
        <v>Khá</v>
      </c>
      <c r="F375" s="483"/>
      <c r="G375" s="264"/>
    </row>
    <row r="376" spans="1:7" ht="21.75" customHeight="1">
      <c r="A376" s="208">
        <v>39</v>
      </c>
      <c r="B376" s="504" t="s">
        <v>4669</v>
      </c>
      <c r="C376" s="504" t="s">
        <v>4670</v>
      </c>
      <c r="D376" s="208">
        <v>95</v>
      </c>
      <c r="E376" s="488" t="str">
        <f t="shared" si="7"/>
        <v>Xuất sắc</v>
      </c>
      <c r="F376" s="503"/>
      <c r="G376" s="264"/>
    </row>
    <row r="377" spans="1:7" ht="21.75" customHeight="1">
      <c r="A377" s="208">
        <v>40</v>
      </c>
      <c r="B377" s="504" t="s">
        <v>4671</v>
      </c>
      <c r="C377" s="504" t="s">
        <v>4672</v>
      </c>
      <c r="D377" s="208">
        <v>70</v>
      </c>
      <c r="E377" s="488" t="str">
        <f t="shared" si="7"/>
        <v>Khá</v>
      </c>
      <c r="F377" s="503"/>
      <c r="G377" s="264"/>
    </row>
    <row r="378" spans="1:7" ht="21.75" customHeight="1">
      <c r="A378" s="208">
        <v>41</v>
      </c>
      <c r="B378" s="504" t="s">
        <v>4673</v>
      </c>
      <c r="C378" s="504" t="s">
        <v>4674</v>
      </c>
      <c r="D378" s="208">
        <v>70</v>
      </c>
      <c r="E378" s="488" t="str">
        <f t="shared" si="7"/>
        <v>Khá</v>
      </c>
      <c r="F378" s="503"/>
      <c r="G378" s="264"/>
    </row>
    <row r="379" spans="1:7" ht="21.75" customHeight="1">
      <c r="A379" s="208">
        <v>42</v>
      </c>
      <c r="B379" s="504" t="s">
        <v>4675</v>
      </c>
      <c r="C379" s="504" t="s">
        <v>4676</v>
      </c>
      <c r="D379" s="208">
        <v>100</v>
      </c>
      <c r="E379" s="488" t="str">
        <f t="shared" si="7"/>
        <v>Xuất sắc</v>
      </c>
      <c r="F379" s="503"/>
      <c r="G379" s="264"/>
    </row>
    <row r="380" spans="1:7" ht="21.75" customHeight="1">
      <c r="A380" s="208">
        <v>43</v>
      </c>
      <c r="B380" s="504" t="s">
        <v>4677</v>
      </c>
      <c r="C380" s="504" t="s">
        <v>4678</v>
      </c>
      <c r="D380" s="208">
        <v>95</v>
      </c>
      <c r="E380" s="488" t="str">
        <f t="shared" si="7"/>
        <v>Xuất sắc</v>
      </c>
      <c r="F380" s="503"/>
      <c r="G380" s="264"/>
    </row>
    <row r="381" spans="1:7" ht="21.75" customHeight="1">
      <c r="A381" s="208">
        <v>44</v>
      </c>
      <c r="B381" s="504" t="s">
        <v>4679</v>
      </c>
      <c r="C381" s="504" t="s">
        <v>4680</v>
      </c>
      <c r="D381" s="208">
        <v>90</v>
      </c>
      <c r="E381" s="488" t="str">
        <f t="shared" si="7"/>
        <v>Xuất sắc</v>
      </c>
      <c r="F381" s="503"/>
      <c r="G381" s="264"/>
    </row>
    <row r="382" spans="1:7" ht="21.75" customHeight="1">
      <c r="A382" s="208">
        <v>45</v>
      </c>
      <c r="B382" s="504" t="s">
        <v>4681</v>
      </c>
      <c r="C382" s="504" t="s">
        <v>4682</v>
      </c>
      <c r="D382" s="208">
        <v>80</v>
      </c>
      <c r="E382" s="488" t="str">
        <f t="shared" si="7"/>
        <v>Tốt</v>
      </c>
      <c r="F382" s="503"/>
      <c r="G382" s="264"/>
    </row>
    <row r="383" spans="1:7" ht="21.75" customHeight="1">
      <c r="A383" s="208">
        <v>46</v>
      </c>
      <c r="B383" s="504" t="s">
        <v>4683</v>
      </c>
      <c r="C383" s="504" t="s">
        <v>4684</v>
      </c>
      <c r="D383" s="208">
        <v>70</v>
      </c>
      <c r="E383" s="488" t="str">
        <f t="shared" si="7"/>
        <v>Khá</v>
      </c>
      <c r="F383" s="483"/>
      <c r="G383" s="264"/>
    </row>
    <row r="384" spans="1:7" ht="21.75" customHeight="1">
      <c r="A384" s="208">
        <v>47</v>
      </c>
      <c r="B384" s="504" t="s">
        <v>4685</v>
      </c>
      <c r="C384" s="504" t="s">
        <v>4686</v>
      </c>
      <c r="D384" s="208">
        <v>72</v>
      </c>
      <c r="E384" s="488" t="str">
        <f t="shared" si="7"/>
        <v>Khá</v>
      </c>
      <c r="F384" s="503"/>
      <c r="G384" s="264"/>
    </row>
    <row r="385" spans="1:7" ht="21.75" customHeight="1">
      <c r="A385" s="208">
        <v>48</v>
      </c>
      <c r="B385" s="504" t="s">
        <v>4687</v>
      </c>
      <c r="C385" s="504" t="s">
        <v>4688</v>
      </c>
      <c r="D385" s="208">
        <v>70</v>
      </c>
      <c r="E385" s="488" t="str">
        <f t="shared" si="7"/>
        <v>Khá</v>
      </c>
      <c r="F385" s="503"/>
      <c r="G385" s="264"/>
    </row>
    <row r="386" spans="1:7" ht="21.75" customHeight="1">
      <c r="A386" s="208">
        <v>49</v>
      </c>
      <c r="B386" s="504" t="s">
        <v>4689</v>
      </c>
      <c r="C386" s="504" t="s">
        <v>4690</v>
      </c>
      <c r="D386" s="208">
        <v>70</v>
      </c>
      <c r="E386" s="488" t="str">
        <f t="shared" si="7"/>
        <v>Khá</v>
      </c>
      <c r="F386" s="503"/>
      <c r="G386" s="264"/>
    </row>
    <row r="387" spans="1:7" ht="21.75" customHeight="1">
      <c r="A387" s="208">
        <v>50</v>
      </c>
      <c r="B387" s="504" t="s">
        <v>4691</v>
      </c>
      <c r="C387" s="504" t="s">
        <v>4586</v>
      </c>
      <c r="D387" s="208">
        <v>65</v>
      </c>
      <c r="E387" s="488" t="str">
        <f t="shared" si="7"/>
        <v>Khá</v>
      </c>
      <c r="F387" s="503"/>
      <c r="G387" s="264"/>
    </row>
    <row r="388" spans="1:7" ht="21.75" customHeight="1">
      <c r="A388" s="208">
        <v>51</v>
      </c>
      <c r="B388" s="504" t="s">
        <v>4692</v>
      </c>
      <c r="C388" s="504" t="s">
        <v>4693</v>
      </c>
      <c r="D388" s="208">
        <v>79</v>
      </c>
      <c r="E388" s="488" t="str">
        <f t="shared" si="7"/>
        <v>Khá</v>
      </c>
      <c r="F388" s="503"/>
      <c r="G388" s="264"/>
    </row>
    <row r="389" spans="1:7" ht="21.75" customHeight="1">
      <c r="A389" s="208">
        <v>52</v>
      </c>
      <c r="B389" s="504" t="s">
        <v>4694</v>
      </c>
      <c r="C389" s="504" t="s">
        <v>4695</v>
      </c>
      <c r="D389" s="208">
        <v>88</v>
      </c>
      <c r="E389" s="488" t="str">
        <f t="shared" si="7"/>
        <v>Tốt</v>
      </c>
      <c r="F389" s="503"/>
      <c r="G389" s="264"/>
    </row>
    <row r="390" spans="1:7" ht="21.75" customHeight="1">
      <c r="A390" s="208">
        <v>53</v>
      </c>
      <c r="B390" s="504" t="s">
        <v>4696</v>
      </c>
      <c r="C390" s="504" t="s">
        <v>4697</v>
      </c>
      <c r="D390" s="208">
        <v>86</v>
      </c>
      <c r="E390" s="488" t="str">
        <f t="shared" si="7"/>
        <v>Tốt</v>
      </c>
      <c r="F390" s="503"/>
      <c r="G390" s="264"/>
    </row>
    <row r="391" spans="1:7" ht="21.75" customHeight="1">
      <c r="A391" s="208">
        <v>54</v>
      </c>
      <c r="B391" s="504" t="s">
        <v>4698</v>
      </c>
      <c r="C391" s="504" t="s">
        <v>4699</v>
      </c>
      <c r="D391" s="208">
        <v>85</v>
      </c>
      <c r="E391" s="488" t="str">
        <f t="shared" si="7"/>
        <v>Tốt</v>
      </c>
      <c r="F391" s="503"/>
      <c r="G391" s="264"/>
    </row>
    <row r="392" spans="1:7" ht="21.75" customHeight="1">
      <c r="A392" s="208">
        <v>55</v>
      </c>
      <c r="B392" s="504" t="s">
        <v>4700</v>
      </c>
      <c r="C392" s="504" t="s">
        <v>4701</v>
      </c>
      <c r="D392" s="208">
        <v>89</v>
      </c>
      <c r="E392" s="488" t="str">
        <f t="shared" si="7"/>
        <v>Tốt</v>
      </c>
      <c r="F392" s="503"/>
      <c r="G392" s="264"/>
    </row>
    <row r="393" spans="1:7" ht="21.75" customHeight="1">
      <c r="A393" s="208">
        <v>56</v>
      </c>
      <c r="B393" s="504" t="s">
        <v>4702</v>
      </c>
      <c r="C393" s="504" t="s">
        <v>4703</v>
      </c>
      <c r="D393" s="208">
        <v>75</v>
      </c>
      <c r="E393" s="488" t="str">
        <f t="shared" si="7"/>
        <v>Khá</v>
      </c>
      <c r="F393" s="503"/>
      <c r="G393" s="264"/>
    </row>
    <row r="394" spans="1:7" ht="21.75" customHeight="1">
      <c r="A394" s="208">
        <v>57</v>
      </c>
      <c r="B394" s="504" t="s">
        <v>4704</v>
      </c>
      <c r="C394" s="504" t="s">
        <v>4705</v>
      </c>
      <c r="D394" s="208">
        <v>75</v>
      </c>
      <c r="E394" s="489" t="str">
        <f t="shared" si="7"/>
        <v>Khá</v>
      </c>
      <c r="F394" s="503"/>
      <c r="G394" s="264"/>
    </row>
    <row r="395" spans="1:7" ht="21.75" customHeight="1">
      <c r="A395" s="208">
        <v>58</v>
      </c>
      <c r="B395" s="504" t="s">
        <v>4706</v>
      </c>
      <c r="C395" s="504" t="s">
        <v>4707</v>
      </c>
      <c r="D395" s="505">
        <v>90</v>
      </c>
      <c r="E395" s="491" t="str">
        <f t="shared" si="7"/>
        <v>Xuất sắc</v>
      </c>
      <c r="F395" s="506"/>
      <c r="G395" s="264"/>
    </row>
    <row r="396" spans="1:7" ht="21.75" customHeight="1">
      <c r="A396" s="264"/>
      <c r="B396" s="264"/>
      <c r="C396" s="264"/>
      <c r="D396" s="264"/>
      <c r="E396" s="264"/>
      <c r="F396" s="264"/>
      <c r="G396" s="264"/>
    </row>
    <row r="397" spans="1:7" ht="21.75" customHeight="1">
      <c r="A397" s="550" t="s">
        <v>4708</v>
      </c>
      <c r="B397" s="550"/>
      <c r="C397" s="478"/>
      <c r="D397" s="117"/>
      <c r="E397" s="472"/>
      <c r="F397" s="472"/>
      <c r="G397" s="264"/>
    </row>
    <row r="398" spans="1:7" ht="21.75" customHeight="1">
      <c r="A398" s="507" t="s">
        <v>68</v>
      </c>
      <c r="B398" s="507" t="s">
        <v>2449</v>
      </c>
      <c r="C398" s="507" t="s">
        <v>3073</v>
      </c>
      <c r="D398" s="507" t="s">
        <v>3415</v>
      </c>
      <c r="E398" s="507" t="s">
        <v>2453</v>
      </c>
      <c r="F398" s="507" t="s">
        <v>2454</v>
      </c>
      <c r="G398" s="264"/>
    </row>
    <row r="399" spans="1:7" ht="21.75" customHeight="1">
      <c r="A399" s="208">
        <v>1</v>
      </c>
      <c r="B399" s="504" t="s">
        <v>4709</v>
      </c>
      <c r="C399" s="504" t="s">
        <v>4710</v>
      </c>
      <c r="D399" s="208">
        <v>70</v>
      </c>
      <c r="E399" s="476" t="str">
        <f aca="true" t="shared" si="8" ref="E399:E450">IF(D399&gt;=90,"Xuất sắc",IF(D399&gt;=80,"Tốt",IF(D399&gt;=65,"Khá",IF(D399&gt;=50,"Trung bình",IF(D399&gt;=35,"Yếu","Kém")))))</f>
        <v>Khá</v>
      </c>
      <c r="F399" s="503"/>
      <c r="G399" s="264"/>
    </row>
    <row r="400" spans="1:7" ht="21.75" customHeight="1">
      <c r="A400" s="208">
        <v>2</v>
      </c>
      <c r="B400" s="483" t="s">
        <v>4711</v>
      </c>
      <c r="C400" s="504" t="s">
        <v>4712</v>
      </c>
      <c r="D400" s="208">
        <v>70</v>
      </c>
      <c r="E400" s="476" t="str">
        <f t="shared" si="8"/>
        <v>Khá</v>
      </c>
      <c r="F400" s="503"/>
      <c r="G400" s="264"/>
    </row>
    <row r="401" spans="1:7" ht="21.75" customHeight="1">
      <c r="A401" s="208">
        <v>3</v>
      </c>
      <c r="B401" s="504" t="s">
        <v>4713</v>
      </c>
      <c r="C401" s="504" t="s">
        <v>4714</v>
      </c>
      <c r="D401" s="208">
        <v>50</v>
      </c>
      <c r="E401" s="476" t="str">
        <f t="shared" si="8"/>
        <v>Trung bình</v>
      </c>
      <c r="F401" s="483"/>
      <c r="G401" s="264"/>
    </row>
    <row r="402" spans="1:7" ht="21.75" customHeight="1">
      <c r="A402" s="208">
        <v>4</v>
      </c>
      <c r="B402" s="504" t="s">
        <v>4715</v>
      </c>
      <c r="C402" s="504" t="s">
        <v>4716</v>
      </c>
      <c r="D402" s="208">
        <v>90</v>
      </c>
      <c r="E402" s="476" t="str">
        <f t="shared" si="8"/>
        <v>Xuất sắc</v>
      </c>
      <c r="F402" s="208"/>
      <c r="G402" s="264"/>
    </row>
    <row r="403" spans="1:7" ht="21.75" customHeight="1">
      <c r="A403" s="208">
        <v>5</v>
      </c>
      <c r="B403" s="504" t="s">
        <v>4717</v>
      </c>
      <c r="C403" s="504" t="s">
        <v>4718</v>
      </c>
      <c r="D403" s="208">
        <v>80</v>
      </c>
      <c r="E403" s="476" t="str">
        <f t="shared" si="8"/>
        <v>Tốt</v>
      </c>
      <c r="F403" s="208"/>
      <c r="G403" s="264"/>
    </row>
    <row r="404" spans="1:7" ht="21.75" customHeight="1">
      <c r="A404" s="208">
        <v>6</v>
      </c>
      <c r="B404" s="504" t="s">
        <v>4719</v>
      </c>
      <c r="C404" s="504" t="s">
        <v>4720</v>
      </c>
      <c r="D404" s="208">
        <v>70</v>
      </c>
      <c r="E404" s="476" t="str">
        <f t="shared" si="8"/>
        <v>Khá</v>
      </c>
      <c r="F404" s="208"/>
      <c r="G404" s="264"/>
    </row>
    <row r="405" spans="1:7" ht="21.75" customHeight="1">
      <c r="A405" s="208">
        <v>7</v>
      </c>
      <c r="B405" s="504" t="s">
        <v>4721</v>
      </c>
      <c r="C405" s="504" t="s">
        <v>4722</v>
      </c>
      <c r="D405" s="208">
        <v>60</v>
      </c>
      <c r="E405" s="476" t="str">
        <f t="shared" si="8"/>
        <v>Trung bình</v>
      </c>
      <c r="F405" s="208"/>
      <c r="G405" s="264"/>
    </row>
    <row r="406" spans="1:7" ht="21.75" customHeight="1">
      <c r="A406" s="208">
        <v>8</v>
      </c>
      <c r="B406" s="504" t="s">
        <v>4723</v>
      </c>
      <c r="C406" s="504" t="s">
        <v>4724</v>
      </c>
      <c r="D406" s="208">
        <v>60</v>
      </c>
      <c r="E406" s="476" t="str">
        <f t="shared" si="8"/>
        <v>Trung bình</v>
      </c>
      <c r="F406" s="208"/>
      <c r="G406" s="264"/>
    </row>
    <row r="407" spans="1:7" ht="21.75" customHeight="1">
      <c r="A407" s="208">
        <v>9</v>
      </c>
      <c r="B407" s="504" t="s">
        <v>4725</v>
      </c>
      <c r="C407" s="504" t="s">
        <v>4726</v>
      </c>
      <c r="D407" s="208">
        <v>0</v>
      </c>
      <c r="E407" s="476" t="str">
        <f t="shared" si="8"/>
        <v>Kém</v>
      </c>
      <c r="F407" s="483"/>
      <c r="G407" s="264"/>
    </row>
    <row r="408" spans="1:7" ht="21.75" customHeight="1">
      <c r="A408" s="208">
        <v>10</v>
      </c>
      <c r="B408" s="504" t="s">
        <v>4727</v>
      </c>
      <c r="C408" s="504" t="s">
        <v>4728</v>
      </c>
      <c r="D408" s="208">
        <v>70</v>
      </c>
      <c r="E408" s="476" t="str">
        <f t="shared" si="8"/>
        <v>Khá</v>
      </c>
      <c r="F408" s="208"/>
      <c r="G408" s="264"/>
    </row>
    <row r="409" spans="1:7" ht="21.75" customHeight="1">
      <c r="A409" s="208">
        <v>11</v>
      </c>
      <c r="B409" s="504" t="s">
        <v>4729</v>
      </c>
      <c r="C409" s="504" t="s">
        <v>4084</v>
      </c>
      <c r="D409" s="208">
        <v>60</v>
      </c>
      <c r="E409" s="476" t="str">
        <f t="shared" si="8"/>
        <v>Trung bình</v>
      </c>
      <c r="F409" s="208"/>
      <c r="G409" s="264"/>
    </row>
    <row r="410" spans="1:7" ht="21.75" customHeight="1">
      <c r="A410" s="208">
        <v>12</v>
      </c>
      <c r="B410" s="504" t="s">
        <v>4730</v>
      </c>
      <c r="C410" s="504" t="s">
        <v>4731</v>
      </c>
      <c r="D410" s="208">
        <v>70</v>
      </c>
      <c r="E410" s="476" t="str">
        <f t="shared" si="8"/>
        <v>Khá</v>
      </c>
      <c r="F410" s="208"/>
      <c r="G410" s="264"/>
    </row>
    <row r="411" spans="1:7" ht="21.75" customHeight="1">
      <c r="A411" s="208">
        <v>13</v>
      </c>
      <c r="B411" s="504" t="s">
        <v>4732</v>
      </c>
      <c r="C411" s="504" t="s">
        <v>4733</v>
      </c>
      <c r="D411" s="208">
        <v>80</v>
      </c>
      <c r="E411" s="476" t="str">
        <f t="shared" si="8"/>
        <v>Tốt</v>
      </c>
      <c r="F411" s="208"/>
      <c r="G411" s="264"/>
    </row>
    <row r="412" spans="1:7" ht="21.75" customHeight="1">
      <c r="A412" s="208">
        <v>14</v>
      </c>
      <c r="B412" s="504" t="s">
        <v>4734</v>
      </c>
      <c r="C412" s="504" t="s">
        <v>4735</v>
      </c>
      <c r="D412" s="208">
        <v>70</v>
      </c>
      <c r="E412" s="476" t="str">
        <f t="shared" si="8"/>
        <v>Khá</v>
      </c>
      <c r="F412" s="208"/>
      <c r="G412" s="264"/>
    </row>
    <row r="413" spans="1:7" ht="21.75" customHeight="1">
      <c r="A413" s="208">
        <v>15</v>
      </c>
      <c r="B413" s="504" t="s">
        <v>4736</v>
      </c>
      <c r="C413" s="504" t="s">
        <v>4737</v>
      </c>
      <c r="D413" s="208">
        <v>50</v>
      </c>
      <c r="E413" s="476" t="str">
        <f t="shared" si="8"/>
        <v>Trung bình</v>
      </c>
      <c r="F413" s="483"/>
      <c r="G413" s="264"/>
    </row>
    <row r="414" spans="1:7" ht="21.75" customHeight="1">
      <c r="A414" s="208">
        <v>16</v>
      </c>
      <c r="B414" s="504" t="s">
        <v>4738</v>
      </c>
      <c r="C414" s="504" t="s">
        <v>4092</v>
      </c>
      <c r="D414" s="208">
        <v>50</v>
      </c>
      <c r="E414" s="476" t="str">
        <f t="shared" si="8"/>
        <v>Trung bình</v>
      </c>
      <c r="F414" s="483"/>
      <c r="G414" s="264"/>
    </row>
    <row r="415" spans="1:7" ht="21.75" customHeight="1">
      <c r="A415" s="208">
        <v>17</v>
      </c>
      <c r="B415" s="504" t="s">
        <v>4739</v>
      </c>
      <c r="C415" s="504" t="s">
        <v>4627</v>
      </c>
      <c r="D415" s="208">
        <v>70</v>
      </c>
      <c r="E415" s="476" t="str">
        <f t="shared" si="8"/>
        <v>Khá</v>
      </c>
      <c r="F415" s="208"/>
      <c r="G415" s="264"/>
    </row>
    <row r="416" spans="1:7" ht="21.75" customHeight="1">
      <c r="A416" s="208">
        <v>18</v>
      </c>
      <c r="B416" s="504" t="s">
        <v>4740</v>
      </c>
      <c r="C416" s="504" t="s">
        <v>4741</v>
      </c>
      <c r="D416" s="208">
        <v>80</v>
      </c>
      <c r="E416" s="476" t="str">
        <f t="shared" si="8"/>
        <v>Tốt</v>
      </c>
      <c r="F416" s="208"/>
      <c r="G416" s="264"/>
    </row>
    <row r="417" spans="1:7" ht="21.75" customHeight="1">
      <c r="A417" s="208">
        <v>19</v>
      </c>
      <c r="B417" s="504" t="s">
        <v>4742</v>
      </c>
      <c r="C417" s="504" t="s">
        <v>4743</v>
      </c>
      <c r="D417" s="208">
        <v>70</v>
      </c>
      <c r="E417" s="476" t="str">
        <f t="shared" si="8"/>
        <v>Khá</v>
      </c>
      <c r="F417" s="208"/>
      <c r="G417" s="264"/>
    </row>
    <row r="418" spans="1:7" ht="21.75" customHeight="1">
      <c r="A418" s="208">
        <v>20</v>
      </c>
      <c r="B418" s="504" t="s">
        <v>4744</v>
      </c>
      <c r="C418" s="504" t="s">
        <v>4745</v>
      </c>
      <c r="D418" s="208">
        <v>70</v>
      </c>
      <c r="E418" s="476" t="str">
        <f t="shared" si="8"/>
        <v>Khá</v>
      </c>
      <c r="F418" s="208"/>
      <c r="G418" s="264"/>
    </row>
    <row r="419" spans="1:7" ht="21.75" customHeight="1">
      <c r="A419" s="208">
        <v>21</v>
      </c>
      <c r="B419" s="504" t="s">
        <v>4746</v>
      </c>
      <c r="C419" s="504" t="s">
        <v>4747</v>
      </c>
      <c r="D419" s="208">
        <v>70</v>
      </c>
      <c r="E419" s="476" t="str">
        <f t="shared" si="8"/>
        <v>Khá</v>
      </c>
      <c r="F419" s="208"/>
      <c r="G419" s="264"/>
    </row>
    <row r="420" spans="1:7" ht="21.75" customHeight="1">
      <c r="A420" s="208">
        <v>22</v>
      </c>
      <c r="B420" s="504" t="s">
        <v>4748</v>
      </c>
      <c r="C420" s="504" t="s">
        <v>4749</v>
      </c>
      <c r="D420" s="208">
        <v>70</v>
      </c>
      <c r="E420" s="476" t="str">
        <f t="shared" si="8"/>
        <v>Khá</v>
      </c>
      <c r="F420" s="208"/>
      <c r="G420" s="264"/>
    </row>
    <row r="421" spans="1:7" ht="21.75" customHeight="1">
      <c r="A421" s="208">
        <v>23</v>
      </c>
      <c r="B421" s="504" t="s">
        <v>4750</v>
      </c>
      <c r="C421" s="504" t="s">
        <v>4751</v>
      </c>
      <c r="D421" s="208">
        <v>50</v>
      </c>
      <c r="E421" s="476" t="str">
        <f t="shared" si="8"/>
        <v>Trung bình</v>
      </c>
      <c r="F421" s="483"/>
      <c r="G421" s="264"/>
    </row>
    <row r="422" spans="1:7" ht="21.75" customHeight="1">
      <c r="A422" s="208">
        <v>24</v>
      </c>
      <c r="B422" s="504" t="s">
        <v>4752</v>
      </c>
      <c r="C422" s="504" t="s">
        <v>4753</v>
      </c>
      <c r="D422" s="208">
        <v>80</v>
      </c>
      <c r="E422" s="476" t="str">
        <f t="shared" si="8"/>
        <v>Tốt</v>
      </c>
      <c r="F422" s="208"/>
      <c r="G422" s="264"/>
    </row>
    <row r="423" spans="1:7" ht="21.75" customHeight="1">
      <c r="A423" s="208">
        <v>25</v>
      </c>
      <c r="B423" s="504" t="s">
        <v>4754</v>
      </c>
      <c r="C423" s="504" t="s">
        <v>4755</v>
      </c>
      <c r="D423" s="208">
        <v>80</v>
      </c>
      <c r="E423" s="476" t="str">
        <f t="shared" si="8"/>
        <v>Tốt</v>
      </c>
      <c r="F423" s="208"/>
      <c r="G423" s="264"/>
    </row>
    <row r="424" spans="1:7" ht="21.75" customHeight="1">
      <c r="A424" s="208">
        <v>26</v>
      </c>
      <c r="B424" s="504" t="s">
        <v>4756</v>
      </c>
      <c r="C424" s="504" t="s">
        <v>4757</v>
      </c>
      <c r="D424" s="208">
        <v>70</v>
      </c>
      <c r="E424" s="476" t="str">
        <f t="shared" si="8"/>
        <v>Khá</v>
      </c>
      <c r="F424" s="208"/>
      <c r="G424" s="264"/>
    </row>
    <row r="425" spans="1:7" ht="21.75" customHeight="1">
      <c r="A425" s="208">
        <v>27</v>
      </c>
      <c r="B425" s="504" t="s">
        <v>4758</v>
      </c>
      <c r="C425" s="504" t="s">
        <v>4759</v>
      </c>
      <c r="D425" s="208">
        <v>70</v>
      </c>
      <c r="E425" s="476" t="str">
        <f t="shared" si="8"/>
        <v>Khá</v>
      </c>
      <c r="F425" s="208"/>
      <c r="G425" s="264"/>
    </row>
    <row r="426" spans="1:7" ht="21.75" customHeight="1">
      <c r="A426" s="208">
        <v>28</v>
      </c>
      <c r="B426" s="504" t="s">
        <v>4760</v>
      </c>
      <c r="C426" s="504" t="s">
        <v>4761</v>
      </c>
      <c r="D426" s="208">
        <v>50</v>
      </c>
      <c r="E426" s="476" t="str">
        <f t="shared" si="8"/>
        <v>Trung bình</v>
      </c>
      <c r="F426" s="483"/>
      <c r="G426" s="264"/>
    </row>
    <row r="427" spans="1:7" ht="21.75" customHeight="1">
      <c r="A427" s="208">
        <v>29</v>
      </c>
      <c r="B427" s="504" t="s">
        <v>4762</v>
      </c>
      <c r="C427" s="504" t="s">
        <v>4763</v>
      </c>
      <c r="D427" s="208">
        <v>90</v>
      </c>
      <c r="E427" s="476" t="str">
        <f t="shared" si="8"/>
        <v>Xuất sắc</v>
      </c>
      <c r="F427" s="208"/>
      <c r="G427" s="264"/>
    </row>
    <row r="428" spans="1:7" ht="21.75" customHeight="1">
      <c r="A428" s="208">
        <v>30</v>
      </c>
      <c r="B428" s="504" t="s">
        <v>4764</v>
      </c>
      <c r="C428" s="504" t="s">
        <v>4765</v>
      </c>
      <c r="D428" s="208">
        <v>80</v>
      </c>
      <c r="E428" s="476" t="str">
        <f t="shared" si="8"/>
        <v>Tốt</v>
      </c>
      <c r="F428" s="208"/>
      <c r="G428" s="264"/>
    </row>
    <row r="429" spans="1:7" ht="21.75" customHeight="1">
      <c r="A429" s="208">
        <v>31</v>
      </c>
      <c r="B429" s="504" t="s">
        <v>4766</v>
      </c>
      <c r="C429" s="504" t="s">
        <v>4767</v>
      </c>
      <c r="D429" s="208">
        <v>70</v>
      </c>
      <c r="E429" s="476" t="str">
        <f t="shared" si="8"/>
        <v>Khá</v>
      </c>
      <c r="F429" s="208"/>
      <c r="G429" s="264"/>
    </row>
    <row r="430" spans="1:7" ht="21.75" customHeight="1">
      <c r="A430" s="208">
        <v>32</v>
      </c>
      <c r="B430" s="504" t="s">
        <v>4768</v>
      </c>
      <c r="C430" s="504" t="s">
        <v>4769</v>
      </c>
      <c r="D430" s="208">
        <v>70</v>
      </c>
      <c r="E430" s="476" t="str">
        <f t="shared" si="8"/>
        <v>Khá</v>
      </c>
      <c r="F430" s="208"/>
      <c r="G430" s="264"/>
    </row>
    <row r="431" spans="1:7" ht="21.75" customHeight="1">
      <c r="A431" s="208">
        <v>33</v>
      </c>
      <c r="B431" s="504" t="s">
        <v>4770</v>
      </c>
      <c r="C431" s="504" t="s">
        <v>4771</v>
      </c>
      <c r="D431" s="208">
        <v>50</v>
      </c>
      <c r="E431" s="476" t="str">
        <f t="shared" si="8"/>
        <v>Trung bình</v>
      </c>
      <c r="F431" s="483"/>
      <c r="G431" s="264"/>
    </row>
    <row r="432" spans="1:7" ht="21.75" customHeight="1">
      <c r="A432" s="208">
        <v>34</v>
      </c>
      <c r="B432" s="504" t="s">
        <v>4772</v>
      </c>
      <c r="C432" s="504" t="s">
        <v>4773</v>
      </c>
      <c r="D432" s="208">
        <v>80</v>
      </c>
      <c r="E432" s="476" t="str">
        <f t="shared" si="8"/>
        <v>Tốt</v>
      </c>
      <c r="F432" s="208"/>
      <c r="G432" s="264"/>
    </row>
    <row r="433" spans="1:7" ht="21.75" customHeight="1">
      <c r="A433" s="208">
        <v>35</v>
      </c>
      <c r="B433" s="504" t="s">
        <v>4774</v>
      </c>
      <c r="C433" s="504" t="s">
        <v>4775</v>
      </c>
      <c r="D433" s="208">
        <v>85</v>
      </c>
      <c r="E433" s="476" t="str">
        <f t="shared" si="8"/>
        <v>Tốt</v>
      </c>
      <c r="F433" s="208"/>
      <c r="G433" s="264"/>
    </row>
    <row r="434" spans="1:7" ht="21.75" customHeight="1">
      <c r="A434" s="208">
        <v>36</v>
      </c>
      <c r="B434" s="504" t="s">
        <v>4776</v>
      </c>
      <c r="C434" s="504" t="s">
        <v>4777</v>
      </c>
      <c r="D434" s="208">
        <v>80</v>
      </c>
      <c r="E434" s="476" t="str">
        <f t="shared" si="8"/>
        <v>Tốt</v>
      </c>
      <c r="F434" s="208"/>
      <c r="G434" s="264"/>
    </row>
    <row r="435" spans="1:7" ht="21.75" customHeight="1">
      <c r="A435" s="208">
        <v>37</v>
      </c>
      <c r="B435" s="504" t="s">
        <v>4778</v>
      </c>
      <c r="C435" s="504" t="s">
        <v>134</v>
      </c>
      <c r="D435" s="208">
        <v>80</v>
      </c>
      <c r="E435" s="476" t="str">
        <f t="shared" si="8"/>
        <v>Tốt</v>
      </c>
      <c r="F435" s="208"/>
      <c r="G435" s="264"/>
    </row>
    <row r="436" spans="1:7" ht="21.75" customHeight="1">
      <c r="A436" s="208">
        <v>38</v>
      </c>
      <c r="B436" s="504" t="s">
        <v>4779</v>
      </c>
      <c r="C436" s="504" t="s">
        <v>4780</v>
      </c>
      <c r="D436" s="208">
        <v>80</v>
      </c>
      <c r="E436" s="476" t="str">
        <f t="shared" si="8"/>
        <v>Tốt</v>
      </c>
      <c r="F436" s="208"/>
      <c r="G436" s="264"/>
    </row>
    <row r="437" spans="1:7" ht="21.75" customHeight="1">
      <c r="A437" s="208">
        <v>39</v>
      </c>
      <c r="B437" s="504" t="s">
        <v>4781</v>
      </c>
      <c r="C437" s="504" t="s">
        <v>4782</v>
      </c>
      <c r="D437" s="208">
        <v>90</v>
      </c>
      <c r="E437" s="476" t="str">
        <f t="shared" si="8"/>
        <v>Xuất sắc</v>
      </c>
      <c r="F437" s="208"/>
      <c r="G437" s="264"/>
    </row>
    <row r="438" spans="1:7" ht="21.75" customHeight="1">
      <c r="A438" s="208">
        <v>40</v>
      </c>
      <c r="B438" s="504" t="s">
        <v>4783</v>
      </c>
      <c r="C438" s="504" t="s">
        <v>4784</v>
      </c>
      <c r="D438" s="208">
        <v>80</v>
      </c>
      <c r="E438" s="476" t="str">
        <f t="shared" si="8"/>
        <v>Tốt</v>
      </c>
      <c r="F438" s="208"/>
      <c r="G438" s="264"/>
    </row>
    <row r="439" spans="1:7" ht="21.75" customHeight="1">
      <c r="A439" s="208">
        <v>41</v>
      </c>
      <c r="B439" s="504" t="s">
        <v>4785</v>
      </c>
      <c r="C439" s="504" t="s">
        <v>4786</v>
      </c>
      <c r="D439" s="208">
        <v>0</v>
      </c>
      <c r="E439" s="476" t="str">
        <f t="shared" si="8"/>
        <v>Kém</v>
      </c>
      <c r="F439" s="483"/>
      <c r="G439" s="264"/>
    </row>
    <row r="440" spans="1:7" ht="21.75" customHeight="1">
      <c r="A440" s="208">
        <v>42</v>
      </c>
      <c r="B440" s="504" t="s">
        <v>4787</v>
      </c>
      <c r="C440" s="504" t="s">
        <v>4788</v>
      </c>
      <c r="D440" s="208">
        <v>70</v>
      </c>
      <c r="E440" s="476" t="str">
        <f t="shared" si="8"/>
        <v>Khá</v>
      </c>
      <c r="F440" s="208"/>
      <c r="G440" s="264"/>
    </row>
    <row r="441" spans="1:7" ht="21.75" customHeight="1">
      <c r="A441" s="208">
        <v>43</v>
      </c>
      <c r="B441" s="504" t="s">
        <v>4789</v>
      </c>
      <c r="C441" s="504" t="s">
        <v>4790</v>
      </c>
      <c r="D441" s="208">
        <v>95</v>
      </c>
      <c r="E441" s="476" t="str">
        <f t="shared" si="8"/>
        <v>Xuất sắc</v>
      </c>
      <c r="F441" s="208"/>
      <c r="G441" s="264"/>
    </row>
    <row r="442" spans="1:7" ht="21.75" customHeight="1">
      <c r="A442" s="208">
        <v>44</v>
      </c>
      <c r="B442" s="504" t="s">
        <v>4791</v>
      </c>
      <c r="C442" s="504" t="s">
        <v>4792</v>
      </c>
      <c r="D442" s="208">
        <v>80</v>
      </c>
      <c r="E442" s="476" t="str">
        <f t="shared" si="8"/>
        <v>Tốt</v>
      </c>
      <c r="F442" s="208"/>
      <c r="G442" s="264"/>
    </row>
    <row r="443" spans="1:7" ht="21.75" customHeight="1">
      <c r="A443" s="208">
        <v>45</v>
      </c>
      <c r="B443" s="504" t="s">
        <v>4793</v>
      </c>
      <c r="C443" s="504" t="s">
        <v>4794</v>
      </c>
      <c r="D443" s="208">
        <v>70</v>
      </c>
      <c r="E443" s="476" t="str">
        <f t="shared" si="8"/>
        <v>Khá</v>
      </c>
      <c r="F443" s="208"/>
      <c r="G443" s="264"/>
    </row>
    <row r="444" spans="1:7" ht="21.75" customHeight="1">
      <c r="A444" s="208">
        <v>46</v>
      </c>
      <c r="B444" s="504" t="s">
        <v>4795</v>
      </c>
      <c r="C444" s="504" t="s">
        <v>4796</v>
      </c>
      <c r="D444" s="208">
        <v>70</v>
      </c>
      <c r="E444" s="476" t="str">
        <f t="shared" si="8"/>
        <v>Khá</v>
      </c>
      <c r="F444" s="208"/>
      <c r="G444" s="264"/>
    </row>
    <row r="445" spans="1:7" ht="21.75" customHeight="1">
      <c r="A445" s="208">
        <v>47</v>
      </c>
      <c r="B445" s="504" t="s">
        <v>4797</v>
      </c>
      <c r="C445" s="504" t="s">
        <v>4798</v>
      </c>
      <c r="D445" s="208">
        <v>50</v>
      </c>
      <c r="E445" s="476" t="str">
        <f t="shared" si="8"/>
        <v>Trung bình</v>
      </c>
      <c r="F445" s="483"/>
      <c r="G445" s="264"/>
    </row>
    <row r="446" spans="1:7" ht="21.75" customHeight="1">
      <c r="A446" s="208">
        <v>48</v>
      </c>
      <c r="B446" s="504" t="s">
        <v>4799</v>
      </c>
      <c r="C446" s="504" t="s">
        <v>4800</v>
      </c>
      <c r="D446" s="208">
        <v>50</v>
      </c>
      <c r="E446" s="476" t="str">
        <f t="shared" si="8"/>
        <v>Trung bình</v>
      </c>
      <c r="F446" s="483"/>
      <c r="G446" s="264"/>
    </row>
    <row r="447" spans="1:7" ht="21.75" customHeight="1">
      <c r="A447" s="208">
        <v>49</v>
      </c>
      <c r="B447" s="504" t="s">
        <v>4801</v>
      </c>
      <c r="C447" s="504" t="s">
        <v>4802</v>
      </c>
      <c r="D447" s="208">
        <v>100</v>
      </c>
      <c r="E447" s="476" t="str">
        <f t="shared" si="8"/>
        <v>Xuất sắc</v>
      </c>
      <c r="F447" s="208"/>
      <c r="G447" s="264"/>
    </row>
    <row r="448" spans="1:7" ht="21.75" customHeight="1">
      <c r="A448" s="208">
        <v>50</v>
      </c>
      <c r="B448" s="504" t="s">
        <v>4803</v>
      </c>
      <c r="C448" s="504" t="s">
        <v>4804</v>
      </c>
      <c r="D448" s="208">
        <v>70</v>
      </c>
      <c r="E448" s="476" t="str">
        <f t="shared" si="8"/>
        <v>Khá</v>
      </c>
      <c r="F448" s="208"/>
      <c r="G448" s="264"/>
    </row>
    <row r="449" spans="1:7" ht="21.75" customHeight="1">
      <c r="A449" s="208">
        <v>51</v>
      </c>
      <c r="B449" s="504" t="s">
        <v>4805</v>
      </c>
      <c r="C449" s="504" t="s">
        <v>4806</v>
      </c>
      <c r="D449" s="208">
        <v>50</v>
      </c>
      <c r="E449" s="476" t="str">
        <f t="shared" si="8"/>
        <v>Trung bình</v>
      </c>
      <c r="F449" s="483"/>
      <c r="G449" s="264"/>
    </row>
    <row r="450" spans="1:7" ht="21.75" customHeight="1">
      <c r="A450" s="208">
        <v>52</v>
      </c>
      <c r="B450" s="504" t="s">
        <v>4807</v>
      </c>
      <c r="C450" s="504" t="s">
        <v>4808</v>
      </c>
      <c r="D450" s="208">
        <v>90</v>
      </c>
      <c r="E450" s="476" t="str">
        <f t="shared" si="8"/>
        <v>Xuất sắc</v>
      </c>
      <c r="F450" s="208"/>
      <c r="G450" s="264"/>
    </row>
    <row r="451" spans="1:7" ht="21.75" customHeight="1">
      <c r="A451" s="264"/>
      <c r="B451" s="264"/>
      <c r="C451" s="264"/>
      <c r="D451" s="264"/>
      <c r="E451" s="264"/>
      <c r="F451" s="264"/>
      <c r="G451" s="264"/>
    </row>
    <row r="452" spans="1:7" ht="21.75" customHeight="1">
      <c r="A452" s="550" t="s">
        <v>4809</v>
      </c>
      <c r="B452" s="550"/>
      <c r="C452" s="478"/>
      <c r="D452" s="117"/>
      <c r="E452" s="472"/>
      <c r="F452" s="117"/>
      <c r="G452" s="264"/>
    </row>
    <row r="453" spans="1:7" ht="21.75" customHeight="1">
      <c r="A453" s="507" t="s">
        <v>68</v>
      </c>
      <c r="B453" s="507" t="s">
        <v>2449</v>
      </c>
      <c r="C453" s="507" t="s">
        <v>3073</v>
      </c>
      <c r="D453" s="507" t="s">
        <v>3415</v>
      </c>
      <c r="E453" s="507" t="s">
        <v>2453</v>
      </c>
      <c r="F453" s="507" t="s">
        <v>2454</v>
      </c>
      <c r="G453" s="264"/>
    </row>
    <row r="454" spans="1:7" ht="21.75" customHeight="1">
      <c r="A454" s="208">
        <v>1</v>
      </c>
      <c r="B454" s="504" t="s">
        <v>4810</v>
      </c>
      <c r="C454" s="504" t="s">
        <v>4811</v>
      </c>
      <c r="D454" s="208">
        <v>0</v>
      </c>
      <c r="E454" s="476" t="str">
        <f aca="true" t="shared" si="9" ref="E454:E509">IF(D454&gt;=90,"Xuất sắc",IF(D454&gt;=80,"Tốt",IF(D454&gt;=65,"Khá",IF(D454&gt;=50,"Trung bình",IF(D454&gt;=35,"Yếu","Kém")))))</f>
        <v>Kém</v>
      </c>
      <c r="F454" s="208"/>
      <c r="G454" s="264"/>
    </row>
    <row r="455" spans="1:7" ht="21.75" customHeight="1">
      <c r="A455" s="208">
        <v>2</v>
      </c>
      <c r="B455" s="504" t="s">
        <v>4812</v>
      </c>
      <c r="C455" s="504" t="s">
        <v>4500</v>
      </c>
      <c r="D455" s="208">
        <v>82</v>
      </c>
      <c r="E455" s="476" t="str">
        <f t="shared" si="9"/>
        <v>Tốt</v>
      </c>
      <c r="F455" s="208"/>
      <c r="G455" s="264"/>
    </row>
    <row r="456" spans="1:7" ht="21.75" customHeight="1">
      <c r="A456" s="208">
        <v>3</v>
      </c>
      <c r="B456" s="504" t="s">
        <v>4813</v>
      </c>
      <c r="C456" s="504" t="s">
        <v>4814</v>
      </c>
      <c r="D456" s="208">
        <v>0</v>
      </c>
      <c r="E456" s="476" t="str">
        <f t="shared" si="9"/>
        <v>Kém</v>
      </c>
      <c r="F456" s="208"/>
      <c r="G456" s="264"/>
    </row>
    <row r="457" spans="1:7" ht="21.75" customHeight="1">
      <c r="A457" s="208">
        <v>4</v>
      </c>
      <c r="B457" s="504" t="s">
        <v>4815</v>
      </c>
      <c r="C457" s="504" t="s">
        <v>4816</v>
      </c>
      <c r="D457" s="208">
        <v>78</v>
      </c>
      <c r="E457" s="476" t="str">
        <f t="shared" si="9"/>
        <v>Khá</v>
      </c>
      <c r="F457" s="208"/>
      <c r="G457" s="264"/>
    </row>
    <row r="458" spans="1:7" ht="21.75" customHeight="1">
      <c r="A458" s="208">
        <v>5</v>
      </c>
      <c r="B458" s="504" t="s">
        <v>4817</v>
      </c>
      <c r="C458" s="504" t="s">
        <v>4818</v>
      </c>
      <c r="D458" s="208">
        <v>65</v>
      </c>
      <c r="E458" s="476" t="str">
        <f t="shared" si="9"/>
        <v>Khá</v>
      </c>
      <c r="F458" s="208"/>
      <c r="G458" s="264"/>
    </row>
    <row r="459" spans="1:7" ht="21.75" customHeight="1">
      <c r="A459" s="208">
        <v>6</v>
      </c>
      <c r="B459" s="504" t="s">
        <v>4819</v>
      </c>
      <c r="C459" s="504" t="s">
        <v>4820</v>
      </c>
      <c r="D459" s="208">
        <v>85</v>
      </c>
      <c r="E459" s="476" t="str">
        <f t="shared" si="9"/>
        <v>Tốt</v>
      </c>
      <c r="F459" s="208"/>
      <c r="G459" s="264"/>
    </row>
    <row r="460" spans="1:7" ht="21.75" customHeight="1">
      <c r="A460" s="208">
        <v>7</v>
      </c>
      <c r="B460" s="504" t="s">
        <v>4821</v>
      </c>
      <c r="C460" s="504" t="s">
        <v>4822</v>
      </c>
      <c r="D460" s="208">
        <v>0</v>
      </c>
      <c r="E460" s="476" t="str">
        <f t="shared" si="9"/>
        <v>Kém</v>
      </c>
      <c r="F460" s="208"/>
      <c r="G460" s="264"/>
    </row>
    <row r="461" spans="1:7" ht="21.75" customHeight="1">
      <c r="A461" s="208">
        <v>8</v>
      </c>
      <c r="B461" s="504" t="s">
        <v>4823</v>
      </c>
      <c r="C461" s="504" t="s">
        <v>4824</v>
      </c>
      <c r="D461" s="208">
        <v>70</v>
      </c>
      <c r="E461" s="476" t="str">
        <f t="shared" si="9"/>
        <v>Khá</v>
      </c>
      <c r="F461" s="208"/>
      <c r="G461" s="264"/>
    </row>
    <row r="462" spans="1:7" ht="21.75" customHeight="1">
      <c r="A462" s="208">
        <v>9</v>
      </c>
      <c r="B462" s="504" t="s">
        <v>4825</v>
      </c>
      <c r="C462" s="504" t="s">
        <v>4826</v>
      </c>
      <c r="D462" s="208">
        <v>72</v>
      </c>
      <c r="E462" s="476" t="str">
        <f t="shared" si="9"/>
        <v>Khá</v>
      </c>
      <c r="F462" s="208"/>
      <c r="G462" s="264"/>
    </row>
    <row r="463" spans="1:7" ht="21.75" customHeight="1">
      <c r="A463" s="208">
        <v>10</v>
      </c>
      <c r="B463" s="483" t="s">
        <v>4827</v>
      </c>
      <c r="C463" s="483" t="s">
        <v>4327</v>
      </c>
      <c r="D463" s="208">
        <v>0</v>
      </c>
      <c r="E463" s="476" t="str">
        <f t="shared" si="9"/>
        <v>Kém</v>
      </c>
      <c r="F463" s="208"/>
      <c r="G463" s="264"/>
    </row>
    <row r="464" spans="1:7" ht="21.75" customHeight="1">
      <c r="A464" s="208">
        <v>11</v>
      </c>
      <c r="B464" s="504" t="s">
        <v>4828</v>
      </c>
      <c r="C464" s="504" t="s">
        <v>4829</v>
      </c>
      <c r="D464" s="208">
        <v>80</v>
      </c>
      <c r="E464" s="476" t="str">
        <f t="shared" si="9"/>
        <v>Tốt</v>
      </c>
      <c r="F464" s="208"/>
      <c r="G464" s="264"/>
    </row>
    <row r="465" spans="1:7" ht="21.75" customHeight="1">
      <c r="A465" s="208">
        <v>12</v>
      </c>
      <c r="B465" s="504" t="s">
        <v>4830</v>
      </c>
      <c r="C465" s="504" t="s">
        <v>4831</v>
      </c>
      <c r="D465" s="208">
        <v>75</v>
      </c>
      <c r="E465" s="476" t="str">
        <f t="shared" si="9"/>
        <v>Khá</v>
      </c>
      <c r="F465" s="208"/>
      <c r="G465" s="264"/>
    </row>
    <row r="466" spans="1:7" ht="21.75" customHeight="1">
      <c r="A466" s="208">
        <v>13</v>
      </c>
      <c r="B466" s="504" t="s">
        <v>4832</v>
      </c>
      <c r="C466" s="504" t="s">
        <v>4833</v>
      </c>
      <c r="D466" s="208">
        <v>70</v>
      </c>
      <c r="E466" s="476" t="str">
        <f t="shared" si="9"/>
        <v>Khá</v>
      </c>
      <c r="F466" s="208"/>
      <c r="G466" s="264"/>
    </row>
    <row r="467" spans="1:7" ht="21.75" customHeight="1">
      <c r="A467" s="208">
        <v>14</v>
      </c>
      <c r="B467" s="504" t="s">
        <v>4834</v>
      </c>
      <c r="C467" s="504" t="s">
        <v>4835</v>
      </c>
      <c r="D467" s="208">
        <v>92</v>
      </c>
      <c r="E467" s="476" t="str">
        <f t="shared" si="9"/>
        <v>Xuất sắc</v>
      </c>
      <c r="F467" s="208"/>
      <c r="G467" s="264"/>
    </row>
    <row r="468" spans="1:7" ht="21.75" customHeight="1">
      <c r="A468" s="208">
        <v>15</v>
      </c>
      <c r="B468" s="504" t="s">
        <v>4836</v>
      </c>
      <c r="C468" s="504" t="s">
        <v>4837</v>
      </c>
      <c r="D468" s="208">
        <v>73</v>
      </c>
      <c r="E468" s="476" t="str">
        <f t="shared" si="9"/>
        <v>Khá</v>
      </c>
      <c r="F468" s="208"/>
      <c r="G468" s="264"/>
    </row>
    <row r="469" spans="1:7" ht="21.75" customHeight="1">
      <c r="A469" s="208">
        <v>16</v>
      </c>
      <c r="B469" s="504" t="s">
        <v>4838</v>
      </c>
      <c r="C469" s="504" t="s">
        <v>4839</v>
      </c>
      <c r="D469" s="208">
        <v>82</v>
      </c>
      <c r="E469" s="476" t="str">
        <f t="shared" si="9"/>
        <v>Tốt</v>
      </c>
      <c r="F469" s="208"/>
      <c r="G469" s="264"/>
    </row>
    <row r="470" spans="1:7" ht="21.75" customHeight="1">
      <c r="A470" s="208">
        <v>17</v>
      </c>
      <c r="B470" s="504" t="s">
        <v>4840</v>
      </c>
      <c r="C470" s="504" t="s">
        <v>4841</v>
      </c>
      <c r="D470" s="208">
        <v>0</v>
      </c>
      <c r="E470" s="476" t="str">
        <f t="shared" si="9"/>
        <v>Kém</v>
      </c>
      <c r="F470" s="208"/>
      <c r="G470" s="264"/>
    </row>
    <row r="471" spans="1:7" ht="21.75" customHeight="1">
      <c r="A471" s="208">
        <v>18</v>
      </c>
      <c r="B471" s="504" t="s">
        <v>4842</v>
      </c>
      <c r="C471" s="504" t="s">
        <v>4843</v>
      </c>
      <c r="D471" s="208">
        <v>90</v>
      </c>
      <c r="E471" s="476" t="str">
        <f t="shared" si="9"/>
        <v>Xuất sắc</v>
      </c>
      <c r="F471" s="208"/>
      <c r="G471" s="264"/>
    </row>
    <row r="472" spans="1:7" ht="21.75" customHeight="1">
      <c r="A472" s="208">
        <v>19</v>
      </c>
      <c r="B472" s="504" t="s">
        <v>4844</v>
      </c>
      <c r="C472" s="504" t="s">
        <v>4845</v>
      </c>
      <c r="D472" s="208">
        <v>92</v>
      </c>
      <c r="E472" s="476" t="str">
        <f t="shared" si="9"/>
        <v>Xuất sắc</v>
      </c>
      <c r="F472" s="208"/>
      <c r="G472" s="264"/>
    </row>
    <row r="473" spans="1:7" ht="21.75" customHeight="1">
      <c r="A473" s="208">
        <v>20</v>
      </c>
      <c r="B473" s="504" t="s">
        <v>4846</v>
      </c>
      <c r="C473" s="504" t="s">
        <v>4847</v>
      </c>
      <c r="D473" s="208">
        <v>85</v>
      </c>
      <c r="E473" s="476" t="str">
        <f t="shared" si="9"/>
        <v>Tốt</v>
      </c>
      <c r="F473" s="208"/>
      <c r="G473" s="264"/>
    </row>
    <row r="474" spans="1:7" ht="21.75" customHeight="1">
      <c r="A474" s="208">
        <v>21</v>
      </c>
      <c r="B474" s="504" t="s">
        <v>4848</v>
      </c>
      <c r="C474" s="504" t="s">
        <v>4849</v>
      </c>
      <c r="D474" s="208">
        <v>78</v>
      </c>
      <c r="E474" s="476" t="str">
        <f t="shared" si="9"/>
        <v>Khá</v>
      </c>
      <c r="F474" s="208"/>
      <c r="G474" s="264"/>
    </row>
    <row r="475" spans="1:7" ht="21.75" customHeight="1">
      <c r="A475" s="208">
        <v>22</v>
      </c>
      <c r="B475" s="504" t="s">
        <v>4850</v>
      </c>
      <c r="C475" s="504" t="s">
        <v>4851</v>
      </c>
      <c r="D475" s="208">
        <v>80</v>
      </c>
      <c r="E475" s="476" t="str">
        <f t="shared" si="9"/>
        <v>Tốt</v>
      </c>
      <c r="F475" s="208"/>
      <c r="G475" s="264"/>
    </row>
    <row r="476" spans="1:7" ht="21.75" customHeight="1">
      <c r="A476" s="208">
        <v>23</v>
      </c>
      <c r="B476" s="504" t="s">
        <v>4852</v>
      </c>
      <c r="C476" s="504" t="s">
        <v>4853</v>
      </c>
      <c r="D476" s="208">
        <v>73</v>
      </c>
      <c r="E476" s="476" t="str">
        <f t="shared" si="9"/>
        <v>Khá</v>
      </c>
      <c r="F476" s="208"/>
      <c r="G476" s="264"/>
    </row>
    <row r="477" spans="1:7" ht="21.75" customHeight="1">
      <c r="A477" s="208">
        <v>24</v>
      </c>
      <c r="B477" s="504" t="s">
        <v>4854</v>
      </c>
      <c r="C477" s="504" t="s">
        <v>4855</v>
      </c>
      <c r="D477" s="208">
        <v>64</v>
      </c>
      <c r="E477" s="476" t="str">
        <f t="shared" si="9"/>
        <v>Trung bình</v>
      </c>
      <c r="F477" s="208" t="s">
        <v>4260</v>
      </c>
      <c r="G477" s="264"/>
    </row>
    <row r="478" spans="1:7" ht="21.75" customHeight="1">
      <c r="A478" s="208">
        <v>25</v>
      </c>
      <c r="B478" s="504" t="s">
        <v>4856</v>
      </c>
      <c r="C478" s="504" t="s">
        <v>4857</v>
      </c>
      <c r="D478" s="208">
        <v>85</v>
      </c>
      <c r="E478" s="476" t="str">
        <f t="shared" si="9"/>
        <v>Tốt</v>
      </c>
      <c r="F478" s="208"/>
      <c r="G478" s="264"/>
    </row>
    <row r="479" spans="1:7" ht="21.75" customHeight="1">
      <c r="A479" s="208">
        <v>26</v>
      </c>
      <c r="B479" s="504" t="s">
        <v>4858</v>
      </c>
      <c r="C479" s="504" t="s">
        <v>4859</v>
      </c>
      <c r="D479" s="208">
        <v>0</v>
      </c>
      <c r="E479" s="476" t="str">
        <f t="shared" si="9"/>
        <v>Kém</v>
      </c>
      <c r="F479" s="208"/>
      <c r="G479" s="264"/>
    </row>
    <row r="480" spans="1:7" ht="21.75" customHeight="1">
      <c r="A480" s="208">
        <v>27</v>
      </c>
      <c r="B480" s="504" t="s">
        <v>4860</v>
      </c>
      <c r="C480" s="504" t="s">
        <v>4861</v>
      </c>
      <c r="D480" s="208">
        <v>90</v>
      </c>
      <c r="E480" s="476" t="str">
        <f t="shared" si="9"/>
        <v>Xuất sắc</v>
      </c>
      <c r="F480" s="208"/>
      <c r="G480" s="264"/>
    </row>
    <row r="481" spans="1:7" ht="21.75" customHeight="1">
      <c r="A481" s="208">
        <v>28</v>
      </c>
      <c r="B481" s="504" t="s">
        <v>4862</v>
      </c>
      <c r="C481" s="504" t="s">
        <v>4863</v>
      </c>
      <c r="D481" s="208">
        <v>82</v>
      </c>
      <c r="E481" s="476" t="str">
        <f t="shared" si="9"/>
        <v>Tốt</v>
      </c>
      <c r="F481" s="208"/>
      <c r="G481" s="264"/>
    </row>
    <row r="482" spans="1:7" ht="21.75" customHeight="1">
      <c r="A482" s="208">
        <v>29</v>
      </c>
      <c r="B482" s="504" t="s">
        <v>4864</v>
      </c>
      <c r="C482" s="504" t="s">
        <v>4765</v>
      </c>
      <c r="D482" s="208">
        <v>70</v>
      </c>
      <c r="E482" s="476" t="str">
        <f t="shared" si="9"/>
        <v>Khá</v>
      </c>
      <c r="F482" s="208"/>
      <c r="G482" s="264"/>
    </row>
    <row r="483" spans="1:7" ht="21.75" customHeight="1">
      <c r="A483" s="208">
        <v>30</v>
      </c>
      <c r="B483" s="504" t="s">
        <v>4865</v>
      </c>
      <c r="C483" s="504" t="s">
        <v>4553</v>
      </c>
      <c r="D483" s="208">
        <v>73</v>
      </c>
      <c r="E483" s="476" t="str">
        <f t="shared" si="9"/>
        <v>Khá</v>
      </c>
      <c r="F483" s="208"/>
      <c r="G483" s="264"/>
    </row>
    <row r="484" spans="1:7" ht="21.75" customHeight="1">
      <c r="A484" s="208">
        <v>31</v>
      </c>
      <c r="B484" s="504" t="s">
        <v>4866</v>
      </c>
      <c r="C484" s="504" t="s">
        <v>4867</v>
      </c>
      <c r="D484" s="208">
        <v>85</v>
      </c>
      <c r="E484" s="476" t="str">
        <f t="shared" si="9"/>
        <v>Tốt</v>
      </c>
      <c r="F484" s="208"/>
      <c r="G484" s="264"/>
    </row>
    <row r="485" spans="1:7" ht="21.75" customHeight="1">
      <c r="A485" s="208">
        <v>32</v>
      </c>
      <c r="B485" s="504" t="s">
        <v>4868</v>
      </c>
      <c r="C485" s="504" t="s">
        <v>4869</v>
      </c>
      <c r="D485" s="208">
        <v>86</v>
      </c>
      <c r="E485" s="476" t="str">
        <f t="shared" si="9"/>
        <v>Tốt</v>
      </c>
      <c r="F485" s="208"/>
      <c r="G485" s="264"/>
    </row>
    <row r="486" spans="1:7" ht="21.75" customHeight="1">
      <c r="A486" s="208">
        <v>33</v>
      </c>
      <c r="B486" s="504" t="s">
        <v>4870</v>
      </c>
      <c r="C486" s="504" t="s">
        <v>4871</v>
      </c>
      <c r="D486" s="208">
        <v>70</v>
      </c>
      <c r="E486" s="476" t="str">
        <f t="shared" si="9"/>
        <v>Khá</v>
      </c>
      <c r="F486" s="208"/>
      <c r="G486" s="264"/>
    </row>
    <row r="487" spans="1:7" ht="21.75" customHeight="1">
      <c r="A487" s="208">
        <v>34</v>
      </c>
      <c r="B487" s="504" t="s">
        <v>4872</v>
      </c>
      <c r="C487" s="504" t="s">
        <v>4873</v>
      </c>
      <c r="D487" s="208">
        <v>81</v>
      </c>
      <c r="E487" s="476" t="str">
        <f t="shared" si="9"/>
        <v>Tốt</v>
      </c>
      <c r="F487" s="208"/>
      <c r="G487" s="264"/>
    </row>
    <row r="488" spans="1:7" ht="21.75" customHeight="1">
      <c r="A488" s="208">
        <v>35</v>
      </c>
      <c r="B488" s="504" t="s">
        <v>4874</v>
      </c>
      <c r="C488" s="504" t="s">
        <v>4875</v>
      </c>
      <c r="D488" s="208">
        <v>70</v>
      </c>
      <c r="E488" s="476" t="str">
        <f t="shared" si="9"/>
        <v>Khá</v>
      </c>
      <c r="F488" s="208"/>
      <c r="G488" s="264"/>
    </row>
    <row r="489" spans="1:7" ht="21.75" customHeight="1">
      <c r="A489" s="208">
        <v>36</v>
      </c>
      <c r="B489" s="504" t="s">
        <v>4876</v>
      </c>
      <c r="C489" s="504" t="s">
        <v>4877</v>
      </c>
      <c r="D489" s="208">
        <v>0</v>
      </c>
      <c r="E489" s="476" t="str">
        <f t="shared" si="9"/>
        <v>Kém</v>
      </c>
      <c r="F489" s="208"/>
      <c r="G489" s="264"/>
    </row>
    <row r="490" spans="1:7" ht="21.75" customHeight="1">
      <c r="A490" s="208">
        <v>37</v>
      </c>
      <c r="B490" s="504" t="s">
        <v>4878</v>
      </c>
      <c r="C490" s="504" t="s">
        <v>4879</v>
      </c>
      <c r="D490" s="208">
        <v>70</v>
      </c>
      <c r="E490" s="476" t="str">
        <f t="shared" si="9"/>
        <v>Khá</v>
      </c>
      <c r="F490" s="208"/>
      <c r="G490" s="264"/>
    </row>
    <row r="491" spans="1:7" ht="21.75" customHeight="1">
      <c r="A491" s="208">
        <v>38</v>
      </c>
      <c r="B491" s="504" t="s">
        <v>4880</v>
      </c>
      <c r="C491" s="504" t="s">
        <v>4881</v>
      </c>
      <c r="D491" s="208">
        <v>90</v>
      </c>
      <c r="E491" s="476" t="str">
        <f t="shared" si="9"/>
        <v>Xuất sắc</v>
      </c>
      <c r="F491" s="208"/>
      <c r="G491" s="264"/>
    </row>
    <row r="492" spans="1:7" ht="21.75" customHeight="1">
      <c r="A492" s="208">
        <v>39</v>
      </c>
      <c r="B492" s="504" t="s">
        <v>4882</v>
      </c>
      <c r="C492" s="504" t="s">
        <v>4883</v>
      </c>
      <c r="D492" s="208">
        <v>86</v>
      </c>
      <c r="E492" s="476" t="str">
        <f t="shared" si="9"/>
        <v>Tốt</v>
      </c>
      <c r="F492" s="208"/>
      <c r="G492" s="264"/>
    </row>
    <row r="493" spans="1:7" ht="21.75" customHeight="1">
      <c r="A493" s="208">
        <v>40</v>
      </c>
      <c r="B493" s="504" t="s">
        <v>4884</v>
      </c>
      <c r="C493" s="504" t="s">
        <v>4885</v>
      </c>
      <c r="D493" s="208">
        <v>94</v>
      </c>
      <c r="E493" s="476" t="str">
        <f t="shared" si="9"/>
        <v>Xuất sắc</v>
      </c>
      <c r="F493" s="208"/>
      <c r="G493" s="264"/>
    </row>
    <row r="494" spans="1:7" ht="21.75" customHeight="1">
      <c r="A494" s="208">
        <v>41</v>
      </c>
      <c r="B494" s="504" t="s">
        <v>4886</v>
      </c>
      <c r="C494" s="504" t="s">
        <v>4887</v>
      </c>
      <c r="D494" s="208">
        <v>70</v>
      </c>
      <c r="E494" s="476" t="str">
        <f t="shared" si="9"/>
        <v>Khá</v>
      </c>
      <c r="F494" s="208"/>
      <c r="G494" s="264"/>
    </row>
    <row r="495" spans="1:7" ht="21.75" customHeight="1">
      <c r="A495" s="208">
        <v>42</v>
      </c>
      <c r="B495" s="504" t="s">
        <v>4888</v>
      </c>
      <c r="C495" s="504" t="s">
        <v>4889</v>
      </c>
      <c r="D495" s="208">
        <v>84</v>
      </c>
      <c r="E495" s="476" t="str">
        <f t="shared" si="9"/>
        <v>Tốt</v>
      </c>
      <c r="F495" s="208"/>
      <c r="G495" s="264"/>
    </row>
    <row r="496" spans="1:7" ht="21.75" customHeight="1">
      <c r="A496" s="208">
        <v>43</v>
      </c>
      <c r="B496" s="504" t="s">
        <v>4890</v>
      </c>
      <c r="C496" s="504" t="s">
        <v>4891</v>
      </c>
      <c r="D496" s="208">
        <v>93</v>
      </c>
      <c r="E496" s="476" t="str">
        <f t="shared" si="9"/>
        <v>Xuất sắc</v>
      </c>
      <c r="F496" s="208"/>
      <c r="G496" s="264"/>
    </row>
    <row r="497" spans="1:7" ht="21.75" customHeight="1">
      <c r="A497" s="208">
        <v>44</v>
      </c>
      <c r="B497" s="504" t="s">
        <v>4892</v>
      </c>
      <c r="C497" s="504" t="s">
        <v>4893</v>
      </c>
      <c r="D497" s="208">
        <v>92</v>
      </c>
      <c r="E497" s="476" t="str">
        <f t="shared" si="9"/>
        <v>Xuất sắc</v>
      </c>
      <c r="F497" s="208"/>
      <c r="G497" s="264"/>
    </row>
    <row r="498" spans="1:7" ht="21.75" customHeight="1">
      <c r="A498" s="208">
        <v>45</v>
      </c>
      <c r="B498" s="504" t="s">
        <v>4894</v>
      </c>
      <c r="C498" s="504" t="s">
        <v>4895</v>
      </c>
      <c r="D498" s="208">
        <v>94</v>
      </c>
      <c r="E498" s="476" t="str">
        <f t="shared" si="9"/>
        <v>Xuất sắc</v>
      </c>
      <c r="F498" s="208"/>
      <c r="G498" s="264"/>
    </row>
    <row r="499" spans="1:7" ht="21.75" customHeight="1">
      <c r="A499" s="208">
        <v>46</v>
      </c>
      <c r="B499" s="504" t="s">
        <v>4896</v>
      </c>
      <c r="C499" s="504" t="s">
        <v>4570</v>
      </c>
      <c r="D499" s="208">
        <v>86</v>
      </c>
      <c r="E499" s="476" t="str">
        <f t="shared" si="9"/>
        <v>Tốt</v>
      </c>
      <c r="F499" s="208"/>
      <c r="G499" s="264"/>
    </row>
    <row r="500" spans="1:7" ht="21.75" customHeight="1">
      <c r="A500" s="208">
        <v>47</v>
      </c>
      <c r="B500" s="504" t="s">
        <v>4897</v>
      </c>
      <c r="C500" s="504" t="s">
        <v>4898</v>
      </c>
      <c r="D500" s="208">
        <v>92</v>
      </c>
      <c r="E500" s="476" t="str">
        <f t="shared" si="9"/>
        <v>Xuất sắc</v>
      </c>
      <c r="F500" s="208"/>
      <c r="G500" s="264"/>
    </row>
    <row r="501" spans="1:7" ht="21.75" customHeight="1">
      <c r="A501" s="208">
        <v>48</v>
      </c>
      <c r="B501" s="504" t="s">
        <v>4899</v>
      </c>
      <c r="C501" s="504" t="s">
        <v>695</v>
      </c>
      <c r="D501" s="208">
        <v>97</v>
      </c>
      <c r="E501" s="476" t="str">
        <f t="shared" si="9"/>
        <v>Xuất sắc</v>
      </c>
      <c r="F501" s="208"/>
      <c r="G501" s="264"/>
    </row>
    <row r="502" spans="1:7" ht="21.75" customHeight="1">
      <c r="A502" s="208">
        <v>49</v>
      </c>
      <c r="B502" s="504" t="s">
        <v>4900</v>
      </c>
      <c r="C502" s="504" t="s">
        <v>4901</v>
      </c>
      <c r="D502" s="208">
        <v>91</v>
      </c>
      <c r="E502" s="476" t="str">
        <f t="shared" si="9"/>
        <v>Xuất sắc</v>
      </c>
      <c r="F502" s="208"/>
      <c r="G502" s="264"/>
    </row>
    <row r="503" spans="1:7" ht="21.75" customHeight="1">
      <c r="A503" s="208">
        <v>50</v>
      </c>
      <c r="B503" s="504" t="s">
        <v>4902</v>
      </c>
      <c r="C503" s="504" t="s">
        <v>4903</v>
      </c>
      <c r="D503" s="208">
        <v>78</v>
      </c>
      <c r="E503" s="476" t="str">
        <f t="shared" si="9"/>
        <v>Khá</v>
      </c>
      <c r="F503" s="208"/>
      <c r="G503" s="264"/>
    </row>
    <row r="504" spans="1:7" ht="21.75" customHeight="1">
      <c r="A504" s="208">
        <v>51</v>
      </c>
      <c r="B504" s="504" t="s">
        <v>4904</v>
      </c>
      <c r="C504" s="504" t="s">
        <v>4905</v>
      </c>
      <c r="D504" s="208">
        <v>86</v>
      </c>
      <c r="E504" s="476" t="str">
        <f t="shared" si="9"/>
        <v>Tốt</v>
      </c>
      <c r="F504" s="208"/>
      <c r="G504" s="264"/>
    </row>
    <row r="505" spans="1:7" ht="21.75" customHeight="1">
      <c r="A505" s="208">
        <v>52</v>
      </c>
      <c r="B505" s="504" t="s">
        <v>4906</v>
      </c>
      <c r="C505" s="504" t="s">
        <v>4907</v>
      </c>
      <c r="D505" s="208">
        <v>77</v>
      </c>
      <c r="E505" s="476" t="str">
        <f t="shared" si="9"/>
        <v>Khá</v>
      </c>
      <c r="F505" s="208"/>
      <c r="G505" s="264"/>
    </row>
    <row r="506" spans="1:7" ht="21.75" customHeight="1">
      <c r="A506" s="208">
        <v>53</v>
      </c>
      <c r="B506" s="504" t="s">
        <v>4908</v>
      </c>
      <c r="C506" s="504" t="s">
        <v>4909</v>
      </c>
      <c r="D506" s="208">
        <v>96</v>
      </c>
      <c r="E506" s="476" t="str">
        <f t="shared" si="9"/>
        <v>Xuất sắc</v>
      </c>
      <c r="F506" s="208"/>
      <c r="G506" s="264"/>
    </row>
    <row r="507" spans="1:7" ht="21.75" customHeight="1">
      <c r="A507" s="208">
        <v>54</v>
      </c>
      <c r="B507" s="504" t="s">
        <v>4910</v>
      </c>
      <c r="C507" s="504" t="s">
        <v>4492</v>
      </c>
      <c r="D507" s="208">
        <v>76</v>
      </c>
      <c r="E507" s="476" t="str">
        <f t="shared" si="9"/>
        <v>Khá</v>
      </c>
      <c r="F507" s="208"/>
      <c r="G507" s="264"/>
    </row>
    <row r="508" spans="1:7" ht="21.75" customHeight="1">
      <c r="A508" s="208">
        <v>55</v>
      </c>
      <c r="B508" s="504" t="s">
        <v>4911</v>
      </c>
      <c r="C508" s="504" t="s">
        <v>4912</v>
      </c>
      <c r="D508" s="208">
        <v>80</v>
      </c>
      <c r="E508" s="476" t="str">
        <f t="shared" si="9"/>
        <v>Tốt</v>
      </c>
      <c r="F508" s="208"/>
      <c r="G508" s="264"/>
    </row>
    <row r="509" spans="1:7" ht="21.75" customHeight="1">
      <c r="A509" s="208">
        <v>56</v>
      </c>
      <c r="B509" s="504" t="s">
        <v>4913</v>
      </c>
      <c r="C509" s="504" t="s">
        <v>4914</v>
      </c>
      <c r="D509" s="208">
        <v>94</v>
      </c>
      <c r="E509" s="476" t="str">
        <f t="shared" si="9"/>
        <v>Xuất sắc</v>
      </c>
      <c r="F509" s="208"/>
      <c r="G509" s="264"/>
    </row>
    <row r="510" spans="1:7" ht="21.75" customHeight="1">
      <c r="A510" s="264"/>
      <c r="B510" s="264"/>
      <c r="C510" s="264"/>
      <c r="D510" s="264"/>
      <c r="E510" s="264"/>
      <c r="F510" s="264"/>
      <c r="G510" s="264"/>
    </row>
    <row r="511" spans="1:7" ht="21.75" customHeight="1">
      <c r="A511" s="550" t="s">
        <v>4915</v>
      </c>
      <c r="B511" s="550"/>
      <c r="C511" s="478"/>
      <c r="D511" s="117"/>
      <c r="E511" s="472"/>
      <c r="F511" s="472"/>
      <c r="G511" s="264"/>
    </row>
    <row r="512" spans="1:7" ht="21.75" customHeight="1">
      <c r="A512" s="485" t="s">
        <v>68</v>
      </c>
      <c r="B512" s="485" t="s">
        <v>2449</v>
      </c>
      <c r="C512" s="485" t="s">
        <v>3073</v>
      </c>
      <c r="D512" s="486" t="s">
        <v>3415</v>
      </c>
      <c r="E512" s="485" t="s">
        <v>2453</v>
      </c>
      <c r="F512" s="485" t="s">
        <v>2454</v>
      </c>
      <c r="G512" s="264"/>
    </row>
    <row r="513" spans="1:7" ht="21.75" customHeight="1">
      <c r="A513" s="208">
        <v>1</v>
      </c>
      <c r="B513" s="504" t="s">
        <v>4916</v>
      </c>
      <c r="C513" s="504" t="s">
        <v>4917</v>
      </c>
      <c r="D513" s="208">
        <v>92</v>
      </c>
      <c r="E513" s="476" t="str">
        <f aca="true" t="shared" si="10" ref="E513:E573">IF(D513&gt;=90,"Xuất sắc",IF(D513&gt;=80,"Tốt",IF(D513&gt;=65,"Khá",IF(D513&gt;=50,"Trung bình",IF(D513&gt;=35,"Yếu","Kém")))))</f>
        <v>Xuất sắc</v>
      </c>
      <c r="F513" s="503"/>
      <c r="G513" s="264"/>
    </row>
    <row r="514" spans="1:7" ht="21.75" customHeight="1">
      <c r="A514" s="208">
        <v>2</v>
      </c>
      <c r="B514" s="504" t="s">
        <v>4918</v>
      </c>
      <c r="C514" s="504" t="s">
        <v>4600</v>
      </c>
      <c r="D514" s="208">
        <v>92</v>
      </c>
      <c r="E514" s="476" t="str">
        <f t="shared" si="10"/>
        <v>Xuất sắc</v>
      </c>
      <c r="F514" s="503"/>
      <c r="G514" s="264"/>
    </row>
    <row r="515" spans="1:7" ht="21.75" customHeight="1">
      <c r="A515" s="208">
        <v>3</v>
      </c>
      <c r="B515" s="504" t="s">
        <v>4919</v>
      </c>
      <c r="C515" s="504" t="s">
        <v>4506</v>
      </c>
      <c r="D515" s="208">
        <v>83</v>
      </c>
      <c r="E515" s="476" t="str">
        <f t="shared" si="10"/>
        <v>Tốt</v>
      </c>
      <c r="F515" s="503"/>
      <c r="G515" s="264"/>
    </row>
    <row r="516" spans="1:7" ht="21.75" customHeight="1">
      <c r="A516" s="208">
        <v>4</v>
      </c>
      <c r="B516" s="504" t="s">
        <v>4920</v>
      </c>
      <c r="C516" s="504" t="s">
        <v>4921</v>
      </c>
      <c r="D516" s="208">
        <v>90</v>
      </c>
      <c r="E516" s="476" t="str">
        <f t="shared" si="10"/>
        <v>Xuất sắc</v>
      </c>
      <c r="F516" s="503"/>
      <c r="G516" s="264"/>
    </row>
    <row r="517" spans="1:7" ht="21.75" customHeight="1">
      <c r="A517" s="208">
        <v>5</v>
      </c>
      <c r="B517" s="504" t="s">
        <v>4922</v>
      </c>
      <c r="C517" s="504" t="s">
        <v>4923</v>
      </c>
      <c r="D517" s="476">
        <v>0</v>
      </c>
      <c r="E517" s="476" t="str">
        <f t="shared" si="10"/>
        <v>Kém</v>
      </c>
      <c r="F517" s="503"/>
      <c r="G517" s="264"/>
    </row>
    <row r="518" spans="1:7" ht="21.75" customHeight="1">
      <c r="A518" s="208">
        <v>6</v>
      </c>
      <c r="B518" s="504" t="s">
        <v>4924</v>
      </c>
      <c r="C518" s="504" t="s">
        <v>4925</v>
      </c>
      <c r="D518" s="476">
        <v>0</v>
      </c>
      <c r="E518" s="476" t="str">
        <f t="shared" si="10"/>
        <v>Kém</v>
      </c>
      <c r="F518" s="503"/>
      <c r="G518" s="264"/>
    </row>
    <row r="519" spans="1:7" ht="21.75" customHeight="1">
      <c r="A519" s="208">
        <v>7</v>
      </c>
      <c r="B519" s="504" t="s">
        <v>4926</v>
      </c>
      <c r="C519" s="504" t="s">
        <v>4927</v>
      </c>
      <c r="D519" s="208">
        <v>92</v>
      </c>
      <c r="E519" s="476" t="str">
        <f t="shared" si="10"/>
        <v>Xuất sắc</v>
      </c>
      <c r="F519" s="503"/>
      <c r="G519" s="264"/>
    </row>
    <row r="520" spans="1:7" ht="21.75" customHeight="1">
      <c r="A520" s="208">
        <v>8</v>
      </c>
      <c r="B520" s="504" t="s">
        <v>4928</v>
      </c>
      <c r="C520" s="504" t="s">
        <v>4929</v>
      </c>
      <c r="D520" s="208">
        <v>89</v>
      </c>
      <c r="E520" s="476" t="str">
        <f t="shared" si="10"/>
        <v>Tốt</v>
      </c>
      <c r="F520" s="503"/>
      <c r="G520" s="264"/>
    </row>
    <row r="521" spans="1:7" ht="21.75" customHeight="1">
      <c r="A521" s="208">
        <v>9</v>
      </c>
      <c r="B521" s="504" t="s">
        <v>4930</v>
      </c>
      <c r="C521" s="504" t="s">
        <v>4931</v>
      </c>
      <c r="D521" s="208">
        <v>91</v>
      </c>
      <c r="E521" s="476" t="str">
        <f t="shared" si="10"/>
        <v>Xuất sắc</v>
      </c>
      <c r="F521" s="503"/>
      <c r="G521" s="264"/>
    </row>
    <row r="522" spans="1:7" ht="21.75" customHeight="1">
      <c r="A522" s="208">
        <v>10</v>
      </c>
      <c r="B522" s="504" t="s">
        <v>4932</v>
      </c>
      <c r="C522" s="504" t="s">
        <v>4933</v>
      </c>
      <c r="D522" s="208">
        <v>68</v>
      </c>
      <c r="E522" s="476" t="str">
        <f t="shared" si="10"/>
        <v>Khá</v>
      </c>
      <c r="F522" s="503"/>
      <c r="G522" s="264"/>
    </row>
    <row r="523" spans="1:7" ht="21.75" customHeight="1">
      <c r="A523" s="208">
        <v>11</v>
      </c>
      <c r="B523" s="504" t="s">
        <v>4934</v>
      </c>
      <c r="C523" s="504" t="s">
        <v>4935</v>
      </c>
      <c r="D523" s="208">
        <v>71</v>
      </c>
      <c r="E523" s="476" t="str">
        <f t="shared" si="10"/>
        <v>Khá</v>
      </c>
      <c r="F523" s="503"/>
      <c r="G523" s="264"/>
    </row>
    <row r="524" spans="1:7" ht="21.75" customHeight="1">
      <c r="A524" s="208">
        <v>12</v>
      </c>
      <c r="B524" s="504" t="s">
        <v>4936</v>
      </c>
      <c r="C524" s="504" t="s">
        <v>4937</v>
      </c>
      <c r="D524" s="208">
        <v>87</v>
      </c>
      <c r="E524" s="476" t="str">
        <f t="shared" si="10"/>
        <v>Tốt</v>
      </c>
      <c r="F524" s="503"/>
      <c r="G524" s="264"/>
    </row>
    <row r="525" spans="1:7" ht="21.75" customHeight="1">
      <c r="A525" s="208">
        <v>13</v>
      </c>
      <c r="B525" s="504" t="s">
        <v>4938</v>
      </c>
      <c r="C525" s="504" t="s">
        <v>595</v>
      </c>
      <c r="D525" s="208">
        <v>92</v>
      </c>
      <c r="E525" s="476" t="str">
        <f t="shared" si="10"/>
        <v>Xuất sắc</v>
      </c>
      <c r="F525" s="503"/>
      <c r="G525" s="264"/>
    </row>
    <row r="526" spans="1:7" ht="21.75" customHeight="1">
      <c r="A526" s="208">
        <v>14</v>
      </c>
      <c r="B526" s="504" t="s">
        <v>4939</v>
      </c>
      <c r="C526" s="504" t="s">
        <v>4940</v>
      </c>
      <c r="D526" s="208">
        <v>60</v>
      </c>
      <c r="E526" s="476" t="str">
        <f t="shared" si="10"/>
        <v>Trung bình</v>
      </c>
      <c r="F526" s="503"/>
      <c r="G526" s="264"/>
    </row>
    <row r="527" spans="1:7" ht="21.75" customHeight="1">
      <c r="A527" s="208">
        <v>15</v>
      </c>
      <c r="B527" s="504" t="s">
        <v>4941</v>
      </c>
      <c r="C527" s="504" t="s">
        <v>4942</v>
      </c>
      <c r="D527" s="208">
        <v>89</v>
      </c>
      <c r="E527" s="476" t="str">
        <f t="shared" si="10"/>
        <v>Tốt</v>
      </c>
      <c r="F527" s="503"/>
      <c r="G527" s="264"/>
    </row>
    <row r="528" spans="1:7" ht="21.75" customHeight="1">
      <c r="A528" s="208">
        <v>16</v>
      </c>
      <c r="B528" s="504" t="s">
        <v>4943</v>
      </c>
      <c r="C528" s="504" t="s">
        <v>4944</v>
      </c>
      <c r="D528" s="208">
        <v>89</v>
      </c>
      <c r="E528" s="476" t="str">
        <f t="shared" si="10"/>
        <v>Tốt</v>
      </c>
      <c r="F528" s="503"/>
      <c r="G528" s="264"/>
    </row>
    <row r="529" spans="1:7" ht="21.75" customHeight="1">
      <c r="A529" s="208">
        <v>17</v>
      </c>
      <c r="B529" s="504" t="s">
        <v>4945</v>
      </c>
      <c r="C529" s="504" t="s">
        <v>394</v>
      </c>
      <c r="D529" s="208">
        <v>85</v>
      </c>
      <c r="E529" s="476" t="str">
        <f t="shared" si="10"/>
        <v>Tốt</v>
      </c>
      <c r="F529" s="503"/>
      <c r="G529" s="264"/>
    </row>
    <row r="530" spans="1:7" ht="21.75" customHeight="1">
      <c r="A530" s="208">
        <v>18</v>
      </c>
      <c r="B530" s="504" t="s">
        <v>4946</v>
      </c>
      <c r="C530" s="504" t="s">
        <v>4947</v>
      </c>
      <c r="D530" s="208">
        <v>93</v>
      </c>
      <c r="E530" s="476" t="str">
        <f t="shared" si="10"/>
        <v>Xuất sắc</v>
      </c>
      <c r="F530" s="503"/>
      <c r="G530" s="264"/>
    </row>
    <row r="531" spans="1:7" ht="21.75" customHeight="1">
      <c r="A531" s="208">
        <v>19</v>
      </c>
      <c r="B531" s="504" t="s">
        <v>4948</v>
      </c>
      <c r="C531" s="504" t="s">
        <v>4949</v>
      </c>
      <c r="D531" s="208">
        <v>85</v>
      </c>
      <c r="E531" s="476" t="str">
        <f t="shared" si="10"/>
        <v>Tốt</v>
      </c>
      <c r="F531" s="503"/>
      <c r="G531" s="264"/>
    </row>
    <row r="532" spans="1:7" ht="21.75" customHeight="1">
      <c r="A532" s="208">
        <v>20</v>
      </c>
      <c r="B532" s="504" t="s">
        <v>4950</v>
      </c>
      <c r="C532" s="504" t="s">
        <v>4951</v>
      </c>
      <c r="D532" s="208">
        <v>87</v>
      </c>
      <c r="E532" s="476" t="str">
        <f t="shared" si="10"/>
        <v>Tốt</v>
      </c>
      <c r="F532" s="503"/>
      <c r="G532" s="264"/>
    </row>
    <row r="533" spans="1:7" ht="21.75" customHeight="1">
      <c r="A533" s="208">
        <v>21</v>
      </c>
      <c r="B533" s="504" t="s">
        <v>4952</v>
      </c>
      <c r="C533" s="504" t="s">
        <v>4953</v>
      </c>
      <c r="D533" s="476">
        <v>0</v>
      </c>
      <c r="E533" s="476" t="str">
        <f t="shared" si="10"/>
        <v>Kém</v>
      </c>
      <c r="F533" s="503"/>
      <c r="G533" s="264"/>
    </row>
    <row r="534" spans="1:7" ht="21.75" customHeight="1">
      <c r="A534" s="208">
        <v>22</v>
      </c>
      <c r="B534" s="504" t="s">
        <v>4954</v>
      </c>
      <c r="C534" s="504" t="s">
        <v>4955</v>
      </c>
      <c r="D534" s="208">
        <v>60</v>
      </c>
      <c r="E534" s="476" t="str">
        <f t="shared" si="10"/>
        <v>Trung bình</v>
      </c>
      <c r="F534" s="503"/>
      <c r="G534" s="264"/>
    </row>
    <row r="535" spans="1:7" ht="21.75" customHeight="1">
      <c r="A535" s="208">
        <v>23</v>
      </c>
      <c r="B535" s="504" t="s">
        <v>4956</v>
      </c>
      <c r="C535" s="504" t="s">
        <v>4957</v>
      </c>
      <c r="D535" s="476">
        <v>0</v>
      </c>
      <c r="E535" s="476" t="str">
        <f t="shared" si="10"/>
        <v>Kém</v>
      </c>
      <c r="F535" s="483"/>
      <c r="G535" s="264"/>
    </row>
    <row r="536" spans="1:7" ht="21.75" customHeight="1">
      <c r="A536" s="208">
        <v>24</v>
      </c>
      <c r="B536" s="504" t="s">
        <v>4958</v>
      </c>
      <c r="C536" s="504" t="s">
        <v>4959</v>
      </c>
      <c r="D536" s="476">
        <v>0</v>
      </c>
      <c r="E536" s="476" t="str">
        <f t="shared" si="10"/>
        <v>Kém</v>
      </c>
      <c r="F536" s="503"/>
      <c r="G536" s="264"/>
    </row>
    <row r="537" spans="1:7" ht="21.75" customHeight="1">
      <c r="A537" s="208">
        <v>25</v>
      </c>
      <c r="B537" s="504" t="s">
        <v>4960</v>
      </c>
      <c r="C537" s="504" t="s">
        <v>4961</v>
      </c>
      <c r="D537" s="208">
        <v>88</v>
      </c>
      <c r="E537" s="476" t="str">
        <f t="shared" si="10"/>
        <v>Tốt</v>
      </c>
      <c r="F537" s="503"/>
      <c r="G537" s="264"/>
    </row>
    <row r="538" spans="1:7" ht="21.75" customHeight="1">
      <c r="A538" s="208">
        <v>26</v>
      </c>
      <c r="B538" s="504" t="s">
        <v>4962</v>
      </c>
      <c r="C538" s="504" t="s">
        <v>4963</v>
      </c>
      <c r="D538" s="476">
        <v>0</v>
      </c>
      <c r="E538" s="476" t="str">
        <f t="shared" si="10"/>
        <v>Kém</v>
      </c>
      <c r="F538" s="503"/>
      <c r="G538" s="264"/>
    </row>
    <row r="539" spans="1:7" ht="21.75" customHeight="1">
      <c r="A539" s="208">
        <v>27</v>
      </c>
      <c r="B539" s="504" t="s">
        <v>4964</v>
      </c>
      <c r="C539" s="504" t="s">
        <v>4965</v>
      </c>
      <c r="D539" s="208">
        <v>86</v>
      </c>
      <c r="E539" s="476" t="str">
        <f t="shared" si="10"/>
        <v>Tốt</v>
      </c>
      <c r="F539" s="503"/>
      <c r="G539" s="264"/>
    </row>
    <row r="540" spans="1:7" ht="21.75" customHeight="1">
      <c r="A540" s="208">
        <v>28</v>
      </c>
      <c r="B540" s="504" t="s">
        <v>4966</v>
      </c>
      <c r="C540" s="504" t="s">
        <v>4967</v>
      </c>
      <c r="D540" s="208">
        <v>88</v>
      </c>
      <c r="E540" s="476" t="str">
        <f t="shared" si="10"/>
        <v>Tốt</v>
      </c>
      <c r="F540" s="503"/>
      <c r="G540" s="264"/>
    </row>
    <row r="541" spans="1:7" ht="21.75" customHeight="1">
      <c r="A541" s="208">
        <v>29</v>
      </c>
      <c r="B541" s="504" t="s">
        <v>4968</v>
      </c>
      <c r="C541" s="504" t="s">
        <v>4969</v>
      </c>
      <c r="D541" s="476">
        <v>0</v>
      </c>
      <c r="E541" s="476" t="str">
        <f t="shared" si="10"/>
        <v>Kém</v>
      </c>
      <c r="F541" s="503"/>
      <c r="G541" s="264"/>
    </row>
    <row r="542" spans="1:7" ht="21.75" customHeight="1">
      <c r="A542" s="208">
        <v>30</v>
      </c>
      <c r="B542" s="504" t="s">
        <v>4970</v>
      </c>
      <c r="C542" s="504" t="s">
        <v>4971</v>
      </c>
      <c r="D542" s="208">
        <v>96</v>
      </c>
      <c r="E542" s="476" t="str">
        <f t="shared" si="10"/>
        <v>Xuất sắc</v>
      </c>
      <c r="F542" s="503"/>
      <c r="G542" s="264"/>
    </row>
    <row r="543" spans="1:7" ht="21.75" customHeight="1">
      <c r="A543" s="208">
        <v>31</v>
      </c>
      <c r="B543" s="504" t="s">
        <v>4972</v>
      </c>
      <c r="C543" s="504" t="s">
        <v>4973</v>
      </c>
      <c r="D543" s="208">
        <v>91</v>
      </c>
      <c r="E543" s="476" t="str">
        <f t="shared" si="10"/>
        <v>Xuất sắc</v>
      </c>
      <c r="F543" s="503"/>
      <c r="G543" s="264"/>
    </row>
    <row r="544" spans="1:7" ht="21.75" customHeight="1">
      <c r="A544" s="208">
        <v>32</v>
      </c>
      <c r="B544" s="504" t="s">
        <v>4974</v>
      </c>
      <c r="C544" s="504" t="s">
        <v>151</v>
      </c>
      <c r="D544" s="208">
        <v>96</v>
      </c>
      <c r="E544" s="476" t="str">
        <f t="shared" si="10"/>
        <v>Xuất sắc</v>
      </c>
      <c r="F544" s="503"/>
      <c r="G544" s="264"/>
    </row>
    <row r="545" spans="1:7" ht="21.75" customHeight="1">
      <c r="A545" s="208">
        <v>33</v>
      </c>
      <c r="B545" s="504" t="s">
        <v>4975</v>
      </c>
      <c r="C545" s="504" t="s">
        <v>4976</v>
      </c>
      <c r="D545" s="208">
        <v>93</v>
      </c>
      <c r="E545" s="476" t="str">
        <f t="shared" si="10"/>
        <v>Xuất sắc</v>
      </c>
      <c r="F545" s="503"/>
      <c r="G545" s="264"/>
    </row>
    <row r="546" spans="1:7" ht="21.75" customHeight="1">
      <c r="A546" s="208">
        <v>34</v>
      </c>
      <c r="B546" s="504" t="s">
        <v>4977</v>
      </c>
      <c r="C546" s="504" t="s">
        <v>4978</v>
      </c>
      <c r="D546" s="208">
        <v>75</v>
      </c>
      <c r="E546" s="476" t="str">
        <f t="shared" si="10"/>
        <v>Khá</v>
      </c>
      <c r="F546" s="503"/>
      <c r="G546" s="264"/>
    </row>
    <row r="547" spans="1:7" ht="21.75" customHeight="1">
      <c r="A547" s="208">
        <v>35</v>
      </c>
      <c r="B547" s="504" t="s">
        <v>4979</v>
      </c>
      <c r="C547" s="504" t="s">
        <v>4980</v>
      </c>
      <c r="D547" s="208">
        <v>84</v>
      </c>
      <c r="E547" s="476" t="str">
        <f t="shared" si="10"/>
        <v>Tốt</v>
      </c>
      <c r="F547" s="503"/>
      <c r="G547" s="264"/>
    </row>
    <row r="548" spans="1:7" ht="21.75" customHeight="1">
      <c r="A548" s="208">
        <v>36</v>
      </c>
      <c r="B548" s="504" t="s">
        <v>4981</v>
      </c>
      <c r="C548" s="504" t="s">
        <v>4982</v>
      </c>
      <c r="D548" s="208">
        <v>72</v>
      </c>
      <c r="E548" s="476" t="str">
        <f t="shared" si="10"/>
        <v>Khá</v>
      </c>
      <c r="F548" s="503"/>
      <c r="G548" s="264"/>
    </row>
    <row r="549" spans="1:7" ht="21.75" customHeight="1">
      <c r="A549" s="208">
        <v>37</v>
      </c>
      <c r="B549" s="504" t="s">
        <v>4983</v>
      </c>
      <c r="C549" s="504" t="s">
        <v>4984</v>
      </c>
      <c r="D549" s="208">
        <v>60</v>
      </c>
      <c r="E549" s="476" t="str">
        <f t="shared" si="10"/>
        <v>Trung bình</v>
      </c>
      <c r="F549" s="503"/>
      <c r="G549" s="264"/>
    </row>
    <row r="550" spans="1:7" ht="21.75" customHeight="1">
      <c r="A550" s="208">
        <v>38</v>
      </c>
      <c r="B550" s="504" t="s">
        <v>4985</v>
      </c>
      <c r="C550" s="504" t="s">
        <v>4986</v>
      </c>
      <c r="D550" s="208">
        <v>93</v>
      </c>
      <c r="E550" s="476" t="str">
        <f t="shared" si="10"/>
        <v>Xuất sắc</v>
      </c>
      <c r="F550" s="503"/>
      <c r="G550" s="264"/>
    </row>
    <row r="551" spans="1:7" ht="21.75" customHeight="1">
      <c r="A551" s="208">
        <v>39</v>
      </c>
      <c r="B551" s="504" t="s">
        <v>4987</v>
      </c>
      <c r="C551" s="504" t="s">
        <v>4988</v>
      </c>
      <c r="D551" s="208">
        <v>60</v>
      </c>
      <c r="E551" s="476" t="str">
        <f t="shared" si="10"/>
        <v>Trung bình</v>
      </c>
      <c r="F551" s="503"/>
      <c r="G551" s="264"/>
    </row>
    <row r="552" spans="1:7" ht="21.75" customHeight="1">
      <c r="A552" s="208">
        <v>40</v>
      </c>
      <c r="B552" s="504" t="s">
        <v>4989</v>
      </c>
      <c r="C552" s="504" t="s">
        <v>4990</v>
      </c>
      <c r="D552" s="208">
        <v>90</v>
      </c>
      <c r="E552" s="476" t="str">
        <f t="shared" si="10"/>
        <v>Xuất sắc</v>
      </c>
      <c r="F552" s="503"/>
      <c r="G552" s="264"/>
    </row>
    <row r="553" spans="1:7" ht="21.75" customHeight="1">
      <c r="A553" s="208">
        <v>41</v>
      </c>
      <c r="B553" s="504" t="s">
        <v>4991</v>
      </c>
      <c r="C553" s="504" t="s">
        <v>4992</v>
      </c>
      <c r="D553" s="208">
        <v>50</v>
      </c>
      <c r="E553" s="476" t="str">
        <f t="shared" si="10"/>
        <v>Trung bình</v>
      </c>
      <c r="F553" s="503"/>
      <c r="G553" s="264"/>
    </row>
    <row r="554" spans="1:7" ht="21.75" customHeight="1">
      <c r="A554" s="208">
        <v>42</v>
      </c>
      <c r="B554" s="504" t="s">
        <v>4993</v>
      </c>
      <c r="C554" s="504" t="s">
        <v>4994</v>
      </c>
      <c r="D554" s="208">
        <v>86</v>
      </c>
      <c r="E554" s="476" t="str">
        <f t="shared" si="10"/>
        <v>Tốt</v>
      </c>
      <c r="F554" s="503"/>
      <c r="G554" s="264"/>
    </row>
    <row r="555" spans="1:7" ht="21.75" customHeight="1">
      <c r="A555" s="208">
        <v>43</v>
      </c>
      <c r="B555" s="504" t="s">
        <v>4995</v>
      </c>
      <c r="C555" s="504" t="s">
        <v>4996</v>
      </c>
      <c r="D555" s="208">
        <v>90</v>
      </c>
      <c r="E555" s="476" t="str">
        <f t="shared" si="10"/>
        <v>Xuất sắc</v>
      </c>
      <c r="F555" s="503"/>
      <c r="G555" s="264"/>
    </row>
    <row r="556" spans="1:7" ht="21.75" customHeight="1">
      <c r="A556" s="208">
        <v>44</v>
      </c>
      <c r="B556" s="504" t="s">
        <v>4997</v>
      </c>
      <c r="C556" s="504" t="s">
        <v>4998</v>
      </c>
      <c r="D556" s="208">
        <v>78</v>
      </c>
      <c r="E556" s="476" t="str">
        <f t="shared" si="10"/>
        <v>Khá</v>
      </c>
      <c r="F556" s="503"/>
      <c r="G556" s="264"/>
    </row>
    <row r="557" spans="1:7" ht="21.75" customHeight="1">
      <c r="A557" s="208">
        <v>45</v>
      </c>
      <c r="B557" s="504" t="s">
        <v>4999</v>
      </c>
      <c r="C557" s="504" t="s">
        <v>5000</v>
      </c>
      <c r="D557" s="476">
        <v>0</v>
      </c>
      <c r="E557" s="476" t="str">
        <f t="shared" si="10"/>
        <v>Kém</v>
      </c>
      <c r="F557" s="483"/>
      <c r="G557" s="264"/>
    </row>
    <row r="558" spans="1:7" ht="21.75" customHeight="1">
      <c r="A558" s="208">
        <v>46</v>
      </c>
      <c r="B558" s="504" t="s">
        <v>5001</v>
      </c>
      <c r="C558" s="504" t="s">
        <v>5002</v>
      </c>
      <c r="D558" s="476">
        <v>0</v>
      </c>
      <c r="E558" s="476" t="str">
        <f t="shared" si="10"/>
        <v>Kém</v>
      </c>
      <c r="F558" s="503"/>
      <c r="G558" s="264"/>
    </row>
    <row r="559" spans="1:7" ht="21.75" customHeight="1">
      <c r="A559" s="208">
        <v>47</v>
      </c>
      <c r="B559" s="504" t="s">
        <v>5003</v>
      </c>
      <c r="C559" s="504" t="s">
        <v>5004</v>
      </c>
      <c r="D559" s="208">
        <v>79</v>
      </c>
      <c r="E559" s="476" t="str">
        <f t="shared" si="10"/>
        <v>Khá</v>
      </c>
      <c r="F559" s="503"/>
      <c r="G559" s="264"/>
    </row>
    <row r="560" spans="1:7" ht="21.75" customHeight="1">
      <c r="A560" s="208">
        <v>48</v>
      </c>
      <c r="B560" s="504" t="s">
        <v>5005</v>
      </c>
      <c r="C560" s="504" t="s">
        <v>3991</v>
      </c>
      <c r="D560" s="208">
        <v>89</v>
      </c>
      <c r="E560" s="476" t="str">
        <f t="shared" si="10"/>
        <v>Tốt</v>
      </c>
      <c r="F560" s="503"/>
      <c r="G560" s="264"/>
    </row>
    <row r="561" spans="1:7" ht="21.75" customHeight="1">
      <c r="A561" s="208">
        <v>49</v>
      </c>
      <c r="B561" s="504" t="s">
        <v>5006</v>
      </c>
      <c r="C561" s="504" t="s">
        <v>5007</v>
      </c>
      <c r="D561" s="208">
        <v>93</v>
      </c>
      <c r="E561" s="476" t="str">
        <f t="shared" si="10"/>
        <v>Xuất sắc</v>
      </c>
      <c r="F561" s="503"/>
      <c r="G561" s="264"/>
    </row>
    <row r="562" spans="1:7" ht="21.75" customHeight="1">
      <c r="A562" s="208">
        <v>50</v>
      </c>
      <c r="B562" s="504" t="s">
        <v>5008</v>
      </c>
      <c r="C562" s="504" t="s">
        <v>5009</v>
      </c>
      <c r="D562" s="476">
        <v>0</v>
      </c>
      <c r="E562" s="476" t="str">
        <f t="shared" si="10"/>
        <v>Kém</v>
      </c>
      <c r="F562" s="503"/>
      <c r="G562" s="264"/>
    </row>
    <row r="563" spans="1:7" ht="21.75" customHeight="1">
      <c r="A563" s="208">
        <v>51</v>
      </c>
      <c r="B563" s="504" t="s">
        <v>5010</v>
      </c>
      <c r="C563" s="504" t="s">
        <v>5011</v>
      </c>
      <c r="D563" s="208">
        <v>93</v>
      </c>
      <c r="E563" s="476" t="str">
        <f t="shared" si="10"/>
        <v>Xuất sắc</v>
      </c>
      <c r="F563" s="503"/>
      <c r="G563" s="264"/>
    </row>
    <row r="564" spans="1:7" ht="21.75" customHeight="1">
      <c r="A564" s="208">
        <v>52</v>
      </c>
      <c r="B564" s="504" t="s">
        <v>5012</v>
      </c>
      <c r="C564" s="504" t="s">
        <v>5013</v>
      </c>
      <c r="D564" s="208">
        <v>79</v>
      </c>
      <c r="E564" s="476" t="str">
        <f t="shared" si="10"/>
        <v>Khá</v>
      </c>
      <c r="F564" s="503"/>
      <c r="G564" s="264"/>
    </row>
    <row r="565" spans="1:7" ht="21.75" customHeight="1">
      <c r="A565" s="208">
        <v>53</v>
      </c>
      <c r="B565" s="504" t="s">
        <v>5014</v>
      </c>
      <c r="C565" s="504" t="s">
        <v>5015</v>
      </c>
      <c r="D565" s="208">
        <v>95</v>
      </c>
      <c r="E565" s="476" t="str">
        <f t="shared" si="10"/>
        <v>Xuất sắc</v>
      </c>
      <c r="F565" s="503"/>
      <c r="G565" s="264"/>
    </row>
    <row r="566" spans="1:7" ht="21.75" customHeight="1">
      <c r="A566" s="208">
        <v>54</v>
      </c>
      <c r="B566" s="504" t="s">
        <v>5016</v>
      </c>
      <c r="C566" s="504" t="s">
        <v>5017</v>
      </c>
      <c r="D566" s="208">
        <v>70</v>
      </c>
      <c r="E566" s="476" t="str">
        <f t="shared" si="10"/>
        <v>Khá</v>
      </c>
      <c r="F566" s="503"/>
      <c r="G566" s="264"/>
    </row>
    <row r="567" spans="1:7" ht="21.75" customHeight="1">
      <c r="A567" s="208">
        <v>55</v>
      </c>
      <c r="B567" s="504" t="s">
        <v>5018</v>
      </c>
      <c r="C567" s="504" t="s">
        <v>5019</v>
      </c>
      <c r="D567" s="208">
        <v>89</v>
      </c>
      <c r="E567" s="476" t="str">
        <f t="shared" si="10"/>
        <v>Tốt</v>
      </c>
      <c r="F567" s="503"/>
      <c r="G567" s="264"/>
    </row>
    <row r="568" spans="1:7" ht="21.75" customHeight="1">
      <c r="A568" s="208">
        <v>56</v>
      </c>
      <c r="B568" s="504" t="s">
        <v>5020</v>
      </c>
      <c r="C568" s="504" t="s">
        <v>5021</v>
      </c>
      <c r="D568" s="208">
        <v>78</v>
      </c>
      <c r="E568" s="476" t="str">
        <f t="shared" si="10"/>
        <v>Khá</v>
      </c>
      <c r="F568" s="503"/>
      <c r="G568" s="264"/>
    </row>
    <row r="569" spans="1:7" ht="21.75" customHeight="1">
      <c r="A569" s="208">
        <v>57</v>
      </c>
      <c r="B569" s="504" t="s">
        <v>5022</v>
      </c>
      <c r="C569" s="504" t="s">
        <v>5023</v>
      </c>
      <c r="D569" s="476">
        <v>0</v>
      </c>
      <c r="E569" s="476" t="str">
        <f t="shared" si="10"/>
        <v>Kém</v>
      </c>
      <c r="F569" s="503"/>
      <c r="G569" s="264"/>
    </row>
    <row r="570" spans="1:7" ht="21.75" customHeight="1">
      <c r="A570" s="208">
        <v>58</v>
      </c>
      <c r="B570" s="504" t="s">
        <v>5024</v>
      </c>
      <c r="C570" s="504" t="s">
        <v>5025</v>
      </c>
      <c r="D570" s="208">
        <v>90</v>
      </c>
      <c r="E570" s="476" t="str">
        <f t="shared" si="10"/>
        <v>Xuất sắc</v>
      </c>
      <c r="F570" s="503"/>
      <c r="G570" s="264"/>
    </row>
    <row r="571" spans="1:7" ht="21.75" customHeight="1">
      <c r="A571" s="208">
        <v>59</v>
      </c>
      <c r="B571" s="504" t="s">
        <v>5026</v>
      </c>
      <c r="C571" s="504" t="s">
        <v>5027</v>
      </c>
      <c r="D571" s="208">
        <v>80</v>
      </c>
      <c r="E571" s="476" t="str">
        <f t="shared" si="10"/>
        <v>Tốt</v>
      </c>
      <c r="F571" s="503"/>
      <c r="G571" s="264"/>
    </row>
    <row r="572" spans="1:7" ht="21.75" customHeight="1">
      <c r="A572" s="208">
        <v>60</v>
      </c>
      <c r="B572" s="504" t="s">
        <v>5028</v>
      </c>
      <c r="C572" s="504" t="s">
        <v>5029</v>
      </c>
      <c r="D572" s="208">
        <v>80</v>
      </c>
      <c r="E572" s="476" t="str">
        <f t="shared" si="10"/>
        <v>Tốt</v>
      </c>
      <c r="F572" s="503"/>
      <c r="G572" s="264"/>
    </row>
    <row r="573" spans="1:7" ht="21.75" customHeight="1">
      <c r="A573" s="208">
        <v>61</v>
      </c>
      <c r="B573" s="503" t="s">
        <v>5030</v>
      </c>
      <c r="C573" s="504" t="s">
        <v>5031</v>
      </c>
      <c r="D573" s="208">
        <v>95</v>
      </c>
      <c r="E573" s="476" t="str">
        <f t="shared" si="10"/>
        <v>Xuất sắc</v>
      </c>
      <c r="F573" s="503"/>
      <c r="G573" s="264"/>
    </row>
    <row r="574" spans="1:7" ht="21.75" customHeight="1">
      <c r="A574" s="264"/>
      <c r="B574" s="264"/>
      <c r="C574" s="264"/>
      <c r="D574" s="264"/>
      <c r="E574" s="264"/>
      <c r="F574" s="264"/>
      <c r="G574" s="264"/>
    </row>
    <row r="575" spans="1:7" ht="21.75" customHeight="1">
      <c r="A575" s="550" t="s">
        <v>5032</v>
      </c>
      <c r="B575" s="550"/>
      <c r="C575" s="478"/>
      <c r="D575" s="117"/>
      <c r="E575" s="472"/>
      <c r="F575" s="472"/>
      <c r="G575" s="264"/>
    </row>
    <row r="576" spans="1:7" ht="21.75" customHeight="1">
      <c r="A576" s="550" t="s">
        <v>5033</v>
      </c>
      <c r="B576" s="550"/>
      <c r="C576" s="478"/>
      <c r="D576" s="117"/>
      <c r="E576" s="472"/>
      <c r="F576" s="472"/>
      <c r="G576" s="264"/>
    </row>
    <row r="577" spans="1:7" ht="21.75" customHeight="1">
      <c r="A577" s="117"/>
      <c r="B577" s="472"/>
      <c r="C577" s="472"/>
      <c r="D577" s="472"/>
      <c r="E577" s="472"/>
      <c r="F577" s="117"/>
      <c r="G577" s="264"/>
    </row>
    <row r="578" spans="1:7" ht="21.75" customHeight="1">
      <c r="A578" s="507" t="s">
        <v>68</v>
      </c>
      <c r="B578" s="507" t="s">
        <v>2449</v>
      </c>
      <c r="C578" s="507" t="s">
        <v>3073</v>
      </c>
      <c r="D578" s="508" t="s">
        <v>3415</v>
      </c>
      <c r="E578" s="507" t="s">
        <v>2453</v>
      </c>
      <c r="F578" s="507" t="s">
        <v>2454</v>
      </c>
      <c r="G578" s="264"/>
    </row>
    <row r="579" spans="1:7" ht="21.75" customHeight="1">
      <c r="A579" s="208">
        <v>1</v>
      </c>
      <c r="B579" s="504" t="s">
        <v>5034</v>
      </c>
      <c r="C579" s="504" t="s">
        <v>5035</v>
      </c>
      <c r="D579" s="208">
        <v>72</v>
      </c>
      <c r="E579" s="488" t="str">
        <f aca="true" t="shared" si="11" ref="E579:E588">IF(D579&gt;=90,"Xuất sắc",IF(D579&gt;=80,"Tốt",IF(D579&gt;=65,"Khá",IF(D579&gt;=50,"Trung bình",IF(D579&gt;=35,"Yếu","Kém")))))</f>
        <v>Khá</v>
      </c>
      <c r="F579" s="503"/>
      <c r="G579" s="264"/>
    </row>
    <row r="580" spans="1:7" ht="21.75" customHeight="1">
      <c r="A580" s="208">
        <v>2</v>
      </c>
      <c r="B580" s="504" t="s">
        <v>5036</v>
      </c>
      <c r="C580" s="504" t="s">
        <v>5037</v>
      </c>
      <c r="D580" s="208">
        <v>92</v>
      </c>
      <c r="E580" s="488" t="str">
        <f t="shared" si="11"/>
        <v>Xuất sắc</v>
      </c>
      <c r="F580" s="503"/>
      <c r="G580" s="264"/>
    </row>
    <row r="581" spans="1:7" ht="21.75" customHeight="1">
      <c r="A581" s="208">
        <v>3</v>
      </c>
      <c r="B581" s="504" t="s">
        <v>5038</v>
      </c>
      <c r="C581" s="504" t="s">
        <v>5039</v>
      </c>
      <c r="D581" s="476">
        <v>0</v>
      </c>
      <c r="E581" s="488" t="str">
        <f t="shared" si="11"/>
        <v>Kém</v>
      </c>
      <c r="F581" s="483"/>
      <c r="G581" s="264"/>
    </row>
    <row r="582" spans="1:7" ht="21.75" customHeight="1">
      <c r="A582" s="208">
        <v>4</v>
      </c>
      <c r="B582" s="504" t="s">
        <v>5040</v>
      </c>
      <c r="C582" s="504" t="s">
        <v>5041</v>
      </c>
      <c r="D582" s="208">
        <v>82</v>
      </c>
      <c r="E582" s="488" t="str">
        <f t="shared" si="11"/>
        <v>Tốt</v>
      </c>
      <c r="F582" s="503"/>
      <c r="G582" s="264"/>
    </row>
    <row r="583" spans="1:7" ht="21.75" customHeight="1">
      <c r="A583" s="208">
        <v>5</v>
      </c>
      <c r="B583" s="504" t="s">
        <v>5042</v>
      </c>
      <c r="C583" s="504" t="s">
        <v>5043</v>
      </c>
      <c r="D583" s="476">
        <v>0</v>
      </c>
      <c r="E583" s="488" t="str">
        <f t="shared" si="11"/>
        <v>Kém</v>
      </c>
      <c r="F583" s="483"/>
      <c r="G583" s="264"/>
    </row>
    <row r="584" spans="1:7" ht="21.75" customHeight="1">
      <c r="A584" s="208">
        <v>6</v>
      </c>
      <c r="B584" s="504" t="s">
        <v>5044</v>
      </c>
      <c r="C584" s="504" t="s">
        <v>5045</v>
      </c>
      <c r="D584" s="208">
        <v>85</v>
      </c>
      <c r="E584" s="488" t="str">
        <f t="shared" si="11"/>
        <v>Tốt</v>
      </c>
      <c r="F584" s="503"/>
      <c r="G584" s="264"/>
    </row>
    <row r="585" spans="1:7" ht="21.75" customHeight="1">
      <c r="A585" s="208">
        <v>7</v>
      </c>
      <c r="B585" s="504" t="s">
        <v>5046</v>
      </c>
      <c r="C585" s="504" t="s">
        <v>5047</v>
      </c>
      <c r="D585" s="208">
        <v>97</v>
      </c>
      <c r="E585" s="488" t="str">
        <f t="shared" si="11"/>
        <v>Xuất sắc</v>
      </c>
      <c r="F585" s="503"/>
      <c r="G585" s="264"/>
    </row>
    <row r="586" spans="1:7" ht="21.75" customHeight="1">
      <c r="A586" s="208">
        <v>8</v>
      </c>
      <c r="B586" s="504" t="s">
        <v>5048</v>
      </c>
      <c r="C586" s="504" t="s">
        <v>5049</v>
      </c>
      <c r="D586" s="208">
        <v>60</v>
      </c>
      <c r="E586" s="488" t="str">
        <f t="shared" si="11"/>
        <v>Trung bình</v>
      </c>
      <c r="F586" s="503"/>
      <c r="G586" s="264"/>
    </row>
    <row r="587" spans="1:7" ht="21.75" customHeight="1">
      <c r="A587" s="208">
        <v>9</v>
      </c>
      <c r="B587" s="504" t="s">
        <v>5050</v>
      </c>
      <c r="C587" s="504" t="s">
        <v>5051</v>
      </c>
      <c r="D587" s="208">
        <v>79</v>
      </c>
      <c r="E587" s="489" t="str">
        <f t="shared" si="11"/>
        <v>Khá</v>
      </c>
      <c r="F587" s="503"/>
      <c r="G587" s="264"/>
    </row>
    <row r="588" spans="1:7" ht="21.75" customHeight="1">
      <c r="A588" s="208">
        <v>10</v>
      </c>
      <c r="B588" s="504" t="s">
        <v>5052</v>
      </c>
      <c r="C588" s="504" t="s">
        <v>5053</v>
      </c>
      <c r="D588" s="505">
        <v>76</v>
      </c>
      <c r="E588" s="491" t="str">
        <f t="shared" si="11"/>
        <v>Khá</v>
      </c>
      <c r="F588" s="506"/>
      <c r="G588" s="264"/>
    </row>
    <row r="589" spans="1:7" ht="21.75" customHeight="1">
      <c r="A589" s="264"/>
      <c r="B589" s="264"/>
      <c r="C589" s="264"/>
      <c r="D589" s="264"/>
      <c r="E589" s="264"/>
      <c r="F589" s="264"/>
      <c r="G589" s="264"/>
    </row>
    <row r="590" spans="1:7" ht="21.75" customHeight="1">
      <c r="A590" s="264"/>
      <c r="B590" s="247" t="s">
        <v>2202</v>
      </c>
      <c r="C590" s="125" t="s">
        <v>6</v>
      </c>
      <c r="D590" s="509">
        <v>136</v>
      </c>
      <c r="E590" s="264"/>
      <c r="F590" s="264"/>
      <c r="G590" s="264"/>
    </row>
    <row r="591" spans="1:7" ht="21.75" customHeight="1">
      <c r="A591" s="264"/>
      <c r="B591" s="509"/>
      <c r="C591" s="125" t="s">
        <v>7</v>
      </c>
      <c r="D591" s="509">
        <v>189</v>
      </c>
      <c r="E591" s="264"/>
      <c r="F591" s="264"/>
      <c r="G591" s="264"/>
    </row>
    <row r="592" spans="1:7" ht="21.75" customHeight="1">
      <c r="A592" s="264"/>
      <c r="B592" s="509"/>
      <c r="C592" s="125" t="s">
        <v>8</v>
      </c>
      <c r="D592" s="126">
        <v>138</v>
      </c>
      <c r="E592" s="264"/>
      <c r="F592" s="264"/>
      <c r="G592" s="264"/>
    </row>
    <row r="593" spans="1:7" ht="21.75" customHeight="1">
      <c r="A593" s="264"/>
      <c r="B593" s="509"/>
      <c r="C593" s="125" t="s">
        <v>9</v>
      </c>
      <c r="D593" s="126">
        <v>32</v>
      </c>
      <c r="E593" s="264"/>
      <c r="F593" s="264"/>
      <c r="G593" s="264"/>
    </row>
    <row r="594" spans="1:7" ht="21.75" customHeight="1">
      <c r="A594" s="264"/>
      <c r="B594" s="509"/>
      <c r="C594" s="125" t="s">
        <v>10</v>
      </c>
      <c r="D594" s="509">
        <v>0</v>
      </c>
      <c r="E594" s="264"/>
      <c r="F594" s="264"/>
      <c r="G594" s="264"/>
    </row>
    <row r="595" spans="1:7" ht="20.25" customHeight="1">
      <c r="A595" s="264"/>
      <c r="B595" s="509"/>
      <c r="C595" s="125" t="s">
        <v>206</v>
      </c>
      <c r="D595" s="509">
        <v>48</v>
      </c>
      <c r="E595" s="264"/>
      <c r="F595" s="264"/>
      <c r="G595" s="264"/>
    </row>
    <row r="596" spans="1:7" ht="20.25" customHeight="1">
      <c r="A596" s="264"/>
      <c r="B596" s="264"/>
      <c r="C596" s="264"/>
      <c r="D596" s="263">
        <f>SUM(D590:D595)</f>
        <v>543</v>
      </c>
      <c r="E596" s="264"/>
      <c r="F596" s="264"/>
      <c r="G596" s="264"/>
    </row>
    <row r="597" ht="20.25" customHeight="1"/>
  </sheetData>
  <sheetProtection/>
  <mergeCells count="18">
    <mergeCell ref="A575:B575"/>
    <mergeCell ref="A576:B576"/>
    <mergeCell ref="A1:C1"/>
    <mergeCell ref="A2:C2"/>
    <mergeCell ref="A4:G4"/>
    <mergeCell ref="A5:G5"/>
    <mergeCell ref="A6:G6"/>
    <mergeCell ref="A7:G7"/>
    <mergeCell ref="A397:B397"/>
    <mergeCell ref="A452:B452"/>
    <mergeCell ref="A9:B9"/>
    <mergeCell ref="A42:B42"/>
    <mergeCell ref="A511:B511"/>
    <mergeCell ref="A232:B232"/>
    <mergeCell ref="A283:B283"/>
    <mergeCell ref="A336:B336"/>
    <mergeCell ref="A123:B123"/>
    <mergeCell ref="A181:B181"/>
  </mergeCells>
  <printOptions/>
  <pageMargins left="0.31496062992125984" right="0.31496062992125984" top="0.7480314960629921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TGS</dc:creator>
  <cp:keywords/>
  <dc:description/>
  <cp:lastModifiedBy>Admin</cp:lastModifiedBy>
  <cp:lastPrinted>2020-09-18T09:22:15Z</cp:lastPrinted>
  <dcterms:created xsi:type="dcterms:W3CDTF">2014-01-20T10:23:53Z</dcterms:created>
  <dcterms:modified xsi:type="dcterms:W3CDTF">2020-09-22T02:14:13Z</dcterms:modified>
  <cp:category/>
  <cp:version/>
  <cp:contentType/>
  <cp:contentStatus/>
</cp:coreProperties>
</file>